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dmin\Desktop\ГОСЗАКУП\1 ТЕНДЕР 1729\Миндрей и\"/>
    </mc:Choice>
  </mc:AlternateContent>
  <bookViews>
    <workbookView xWindow="-120" yWindow="-120" windowWidth="29040" windowHeight="15840" tabRatio="721"/>
  </bookViews>
  <sheets>
    <sheet name="Приложение 2" sheetId="5" r:id="rId1"/>
    <sheet name="Приложение 1" sheetId="7" r:id="rId2"/>
  </sheets>
  <definedNames>
    <definedName name="_xlnm._FilterDatabase" localSheetId="1" hidden="1">'Приложение 1'!$A$1:$C$10</definedName>
    <definedName name="_xlnm.Print_Area" localSheetId="1">'Приложение 1'!$A$1:$C$98</definedName>
  </definedNames>
  <calcPr calcId="162913" refMode="R1C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95" i="5" l="1"/>
  <c r="G94" i="5"/>
  <c r="G89" i="5"/>
  <c r="G90" i="5"/>
  <c r="G91" i="5"/>
  <c r="G92" i="5"/>
  <c r="G93" i="5"/>
  <c r="G88" i="5"/>
  <c r="G62" i="5" l="1"/>
  <c r="G87" i="5" l="1"/>
  <c r="G86" i="5"/>
  <c r="G85" i="5"/>
  <c r="G84" i="5"/>
  <c r="G83" i="5"/>
  <c r="G82" i="5"/>
  <c r="G81" i="5"/>
  <c r="G80" i="5"/>
  <c r="G79" i="5"/>
  <c r="G78" i="5"/>
  <c r="G77" i="5"/>
  <c r="G76" i="5"/>
  <c r="G75" i="5"/>
  <c r="G74" i="5"/>
  <c r="G73" i="5" l="1"/>
  <c r="G72" i="5"/>
  <c r="G71" i="5"/>
  <c r="G70" i="5"/>
  <c r="G69" i="5"/>
  <c r="G68" i="5"/>
  <c r="G67" i="5"/>
  <c r="G66" i="5"/>
  <c r="G65" i="5"/>
  <c r="G64" i="5"/>
  <c r="G63" i="5"/>
  <c r="G61" i="5"/>
  <c r="G60" i="5"/>
  <c r="G59" i="5"/>
  <c r="G58" i="5"/>
  <c r="G57" i="5"/>
  <c r="G56" i="5"/>
  <c r="G55" i="5"/>
  <c r="G54" i="5"/>
  <c r="G53" i="5"/>
  <c r="G52" i="5"/>
  <c r="G51" i="5"/>
  <c r="G50" i="5"/>
  <c r="G49" i="5"/>
  <c r="G48" i="5"/>
  <c r="G47"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7" i="5"/>
  <c r="G16" i="5"/>
  <c r="G15" i="5"/>
  <c r="G14" i="5"/>
  <c r="G13" i="5"/>
  <c r="G12" i="5"/>
  <c r="G11" i="5"/>
  <c r="G10" i="5"/>
  <c r="G9" i="5"/>
  <c r="G8" i="5"/>
  <c r="G7" i="5"/>
  <c r="G6" i="5"/>
  <c r="G96" i="5" l="1"/>
</calcChain>
</file>

<file path=xl/sharedStrings.xml><?xml version="1.0" encoding="utf-8"?>
<sst xmlns="http://schemas.openxmlformats.org/spreadsheetml/2006/main" count="737" uniqueCount="201">
  <si>
    <t>Наименование лекарственного средства (международное непатентованное название или состав)</t>
  </si>
  <si>
    <t>Характеристика препарата с указанием дозировки, концентрации и лекарственной формы</t>
  </si>
  <si>
    <t>Единица измерения</t>
  </si>
  <si>
    <t>Кол-во</t>
  </si>
  <si>
    <t xml:space="preserve">   Приложение 1</t>
  </si>
  <si>
    <t xml:space="preserve">   Приложение 2</t>
  </si>
  <si>
    <t>Условия платежа</t>
  </si>
  <si>
    <t xml:space="preserve">Сумма выделенная для закупа </t>
  </si>
  <si>
    <t xml:space="preserve">Срок поставки </t>
  </si>
  <si>
    <t>по факту поставки товара</t>
  </si>
  <si>
    <t>Цена</t>
  </si>
  <si>
    <t>№           п/п</t>
  </si>
  <si>
    <t>технические и качественные характеристики закупаемых товаров, включая технические спецификации</t>
  </si>
  <si>
    <t>Место поставки и ссловие поставки</t>
  </si>
  <si>
    <t>Объем закупаемых товаров и суммы, выделенные для их закупа по каждому лоту, место, сроки и другие условия поставки товара, условия платежей</t>
  </si>
  <si>
    <t>по заявке Заказчика</t>
  </si>
  <si>
    <t>до склада заказачика, ГКП на ПХВ  "Кентауская городская поликлиника" управления общественного здоровья Туркестанской области
 г.Кентау, ул.Рыскулова 111</t>
  </si>
  <si>
    <t>M-30D Diluent (20L/tank) Изотонический разбавитель 20л/кан. для гематологических анализаторов 
MINDRAY ВС-2800, ВС 3000 Plus, ВС 3200, ВС 3600, ВС-30s, BC-20s</t>
  </si>
  <si>
    <t>M-30CFL Lyse (500ml/bottle) 
Лизирующий раствор  для гематологических анализаторов 
MINDRAY ВС-2800, ВС 3000 Plus, ВС 3200, ВС 3600, ВС-30s, BC-20s</t>
  </si>
  <si>
    <t>M-30R Rinse (20L/tank) Лизирующий раствор 20л/кан. длягематологических анализаторов 
MINDRAY ВС-2800, ВС 3000 Plus, ВС 3200, ВС 3600, ВС-30s, BC-20s</t>
  </si>
  <si>
    <t>M-30P Probe cleanser (17mlx12 bottles/box) Чистящий раствор 17мл  бут.  для гематологических анализаторов 
MINDRAY ВС-2800, ВС 3000 Plus, ВС 3200, ВС 3600, ВС-30s, BC-20s</t>
  </si>
  <si>
    <t>Контрольные растворы (L,N,H)  для гематологических анализаторов 
MINDRAY ВС-2800, ВС 3000 Plus, ВС 3200, ВС 3600, ВС-30s, BC-20s</t>
  </si>
  <si>
    <t>M-30D Diluent (20L/tank) Изотонический разбавитель 20л/кан.</t>
  </si>
  <si>
    <t>M-30CFL Lyse (500ml/bottle) 
Лизирующий раствор</t>
  </si>
  <si>
    <t>M-30R Rinse (20L/tank) Лизирующий раствор 20л/кан.</t>
  </si>
  <si>
    <t>M-30P Probe cleanser (17mlx12 bottles/box) Чистящий раствор 17мл х 12 бут.</t>
  </si>
  <si>
    <t>Контрольные растворы</t>
  </si>
  <si>
    <t xml:space="preserve">Штука </t>
  </si>
  <si>
    <t>Флакон</t>
  </si>
  <si>
    <t xml:space="preserve">Упаковка </t>
  </si>
  <si>
    <t>Дилюент М-52 Diluent (20L×1)</t>
  </si>
  <si>
    <t>Дилюент М-52 Diluent (20L×1) для гематологического анализатора 
MINDRAY ВС-5000, ВС-5150</t>
  </si>
  <si>
    <t>Реагент лизирующий M-52DIFF (500мл)</t>
  </si>
  <si>
    <t>Реагент лизирующий M-52DIFF (500мл) для гематологического анализатора 
MINDRAY ВС-5000, ВС-5150</t>
  </si>
  <si>
    <t>Реагент лизирующий M-52LH (100мл)</t>
  </si>
  <si>
    <t>Реагент лизирующий M-52LH (100мл) для гематологического анализатора 
MINDRAY ВС-5000, ВС-5150</t>
  </si>
  <si>
    <t>QC (контрольная кровь)</t>
  </si>
  <si>
    <t>QC (контрольная кровь) 3*3,5ммл для гематологического анализатора 
MINDRAY ВС-5000, ВС-5150</t>
  </si>
  <si>
    <t>Набор</t>
  </si>
  <si>
    <t>Бумага диаграммная 50*20*12</t>
  </si>
  <si>
    <t>Бумага диаграммная 50*20*12 для гематологического анализатора 
MINDRAY ВС-5000, ВС-5150</t>
  </si>
  <si>
    <t>Рулон</t>
  </si>
  <si>
    <t>Бумага диаграммная 57мм*20м*12</t>
  </si>
  <si>
    <t>Бумага диаграммная 57мм*20м*12 для гематологического анализатора 
MINDRAY ВС-5000, ВС-5150</t>
  </si>
  <si>
    <t>Дилюент DS (20л/кан)</t>
  </si>
  <si>
    <t>Дилюент DS (20л/кан) для гематологического анализатора 
MINDRAY ВС-6000</t>
  </si>
  <si>
    <t>Лизирующий раствор 1 л М-6LD</t>
  </si>
  <si>
    <t>Лизирующий раствор 1 л М-6LD для гематологического анализатора 
MINDRAY ВС-6000</t>
  </si>
  <si>
    <t>Краситель М--6FD 12мл</t>
  </si>
  <si>
    <t>Лизирующий раствор 1 л М-6LH 1л</t>
  </si>
  <si>
    <t>Лизирующий раствор 1 л М-6LH 1л для гематологического анализатора 
MINDRAY ВС-6000</t>
  </si>
  <si>
    <t>Лизирующий раствор 1 л М-6LN 1л</t>
  </si>
  <si>
    <t>Лизирующий раствор 1 л М-6LN 1л для гематологического анализатора 
MINDRAY ВС-6000</t>
  </si>
  <si>
    <t>Краситель М--6FN 12мл</t>
  </si>
  <si>
    <t>Краситель М--6FN 12мл для гематологического анализатора 
MINDRAY ВС-6000</t>
  </si>
  <si>
    <t>Чистящий раствор М-30Р (17мл)</t>
  </si>
  <si>
    <t>Чистящий раствор М-30Р (17мл) для гематологического анализатора 
MINDRAY ВС-6000</t>
  </si>
  <si>
    <t>Гематологичесике контрольные материалы BC-6D 6*4</t>
  </si>
  <si>
    <t>Гематологичесике контрольные материалы BC-6D 6*4 для гематологического анализатора 
MINDRAY ВС-6000</t>
  </si>
  <si>
    <t>Аланинаминотрансфераза R1: 4х35 мл + R2: 2х18 мл</t>
  </si>
  <si>
    <t>*(АЛТ) (Кинетический, УФ Метод) 600 опр  4х35 +2х18  в катриджах для анализаторов
 BS-120, BS-200, BS-230, BS-240, BS-240Pro, BS-430</t>
  </si>
  <si>
    <t xml:space="preserve">Альбумин R 4х40 мл  </t>
  </si>
  <si>
    <t>*(ALB) (Метод с бромкрезоловым-зеленым) 490 опр  4х40   в катриджах для анализаторов
 BS-120, BS-200, BS-230, BS-240, BS-240Pro, BS-430</t>
  </si>
  <si>
    <t>Альфа-амилаза R1: 1х38 мл + R2: 1х10 мл</t>
  </si>
  <si>
    <t xml:space="preserve">  *(AMY) (Кинетический, УФ метод) 155 опр. 1х38 +1х10   в катриджах для анализаторов
 BS-120, BS-200, BS-230, BS-240, BS-240Pro, BS-430</t>
  </si>
  <si>
    <t>Аспартатаминотрансфераза R1: 4х35 мл + R2: 2х18 мл</t>
  </si>
  <si>
    <t>*(АСТ) (Кинетический, УФ Метод) 600 опр  4х35 +2х18   в катриджах для анализаторов
 BS-120, BS-200, BS-230, BS-240, BS-240Pro, BS-430</t>
  </si>
  <si>
    <t>Гамма-Глутамилтрансфераза R1: 4х35 мл + R2: 2х18 мл</t>
  </si>
  <si>
    <t>*(ГГТ) (Кинетический метод Szasz, стандартный кинетический УФ метод) 600 опр. 4х35 +2х18  в катриджах для анализаторов
 BS-120, BS-200, BS-230, BS-240, BS-240Pro, BS-430</t>
  </si>
  <si>
    <t>Глюкоза R1: 4х40 мл + R2: 2х20 мл</t>
  </si>
  <si>
    <t>*Glu-GodPap (Глюкозидазный метод) 560 опр  4х40 +2х20  в катриджах для анализаторов
 BS-120, BS-200, BS-230, BS-240, BS-240Pro, BS-430</t>
  </si>
  <si>
    <t>Железо с калибратором и контролем R1: 2х40 мл+R2: 1х16 мл + Calibrator 1х1.5 мл+Control 1х5 мл</t>
  </si>
  <si>
    <t>*(Fe) (C and Q) 260 опр. 2×40+1×16 (incl. cal 1×1.5 + Control 1×5)  в катриджах для анализаторов
 BS-120, BS-200, BS-230, BS-240, BS-240Pro, BS-430</t>
  </si>
  <si>
    <t>Кальций R 4х40 мл</t>
  </si>
  <si>
    <t>*(Ca) (Колориметрический метод) 490 опр. 4х40   в катриджах для анализаторов
 BS-120, BS-200, BS-230, BS-240, BS-240Pro, BS-430</t>
  </si>
  <si>
    <t>Креатинин R1: 2х27 мл + R2: 1х18 мл</t>
  </si>
  <si>
    <t>*CREA-S (Саркозиноксидазный метод) 250 опр.   2×27 + 1×18  в катриджах для анализаторов
 BS-120, BS-200, BS-230, BS-240, BS-240Pro, BS-430</t>
  </si>
  <si>
    <t>Лактатдегидрогеназа R1: 4х35 мл + R2: 2х18 мл</t>
  </si>
  <si>
    <t>*(ЛДГ) (Кинетический, УФ Метод) (IFCC) 4х35 +2х18   в катриджах для анализаторов
 BS-120, BS-200, BS-230, BS-240, BS-240Pro, BS-430</t>
  </si>
  <si>
    <t>Магний R 4х40 мл</t>
  </si>
  <si>
    <t>*(Mg) (Ксилидил-синий (магоновый) метод) 4х40   в катриджах для анализаторов
 BS-120, BS-200, BS-230, BS-240, BS-240Pro, BS-430</t>
  </si>
  <si>
    <t xml:space="preserve">Мочевая кислота R1: 4х40 мл + R2: 2х20 мл </t>
  </si>
  <si>
    <t>*(UA) (уриказно-пероксидазный метод) 4х40 +2х20  в катриджах для анализаторов
 BS-120, BS-200, BS-230, BS-240, BS-240Pro, BS-430</t>
  </si>
  <si>
    <t xml:space="preserve">Мочевина R1: 4х35 мл + R2: 2х18 мл </t>
  </si>
  <si>
    <t>*(UREA) 4х35 +2х18  в катриджах для анализаторов
 BS-120, BS-200, BS-230, BS-240, BS-240Pro, BS-430</t>
  </si>
  <si>
    <t xml:space="preserve">Общий белок R 4х40 мл </t>
  </si>
  <si>
    <t>*(Биуретовый метод) 4х40  в катриджах для анализаторов
 BS-120, BS-200, BS-230, BS-240, BS-240Pro, BS-430</t>
  </si>
  <si>
    <t>Общий билирубин R1: 4х35 мл + R2: 2х18 мл</t>
  </si>
  <si>
    <t>*Bil-T (Метод VOX) 4х35 +2х18  в катриджах для анализаторов
 BS-120, BS-200, BS-230, BS-240, BS-240Pro, BS-430</t>
  </si>
  <si>
    <t>Билирубин прямой R1: 4х35 мл + R2: 2х18 мл</t>
  </si>
  <si>
    <t>* Bil-D (метод VOX) 4х35 +2х18  в катриджах для анализаторов
 BS-120, BS-200, BS-230, BS-240, BS-240Pro, BS-430</t>
  </si>
  <si>
    <t>Общий холестерин R 4х40 мл</t>
  </si>
  <si>
    <t>*(ТС) (конечная точка, холестеролоксидаза-пероксидаза) 4х40  в катриджах для анализаторов
 BS-120, BS-200, BS-230, BS-240, BS-240Pro, BS-430</t>
  </si>
  <si>
    <t xml:space="preserve">Триглицериды R 4х40 мл  </t>
  </si>
  <si>
    <t>*(ТГ) (Ферментативный колориметрический тест) 4х40   в катриджах для анализаторов
 BS-120, BS-200, BS-230, BS-240, BS-240Pro, BS-430</t>
  </si>
  <si>
    <t xml:space="preserve">Фосфор R 4х40 мл </t>
  </si>
  <si>
    <t>*(P) (Фосфомолибдатный метод) 4х40   в катриджах для анализаторов
 BS-120, BS-200, BS-230, BS-240, BS-240Pro, BS-430</t>
  </si>
  <si>
    <t xml:space="preserve">Щелочная фосфотаза R1: 4х35 мл + R2: 2х18 мл </t>
  </si>
  <si>
    <t>*(ЩФ) (Кинетический, модифицированный УФ метод) 4х35 +2х18  в катриджах для анализаторов
 BS-120, BS-200, BS-230, BS-240, BS-240Pro, BS-430</t>
  </si>
  <si>
    <t>Мультикалибратор 10х3 мл</t>
  </si>
  <si>
    <t>*(ALB, ALP, ALT, AMY, AST, DBVOX, TB-VOX, Ca, TC, CK, Crea-Jaff, Crea-S, GLU-O,GGT, LDH-L, Mg, P, TP, TG, Urea, UA, CHE) 10×3   в катриджах для анализаторов
 BS-120, BS-200, BS-230, BS-240, BS-240Pro, BS-430</t>
  </si>
  <si>
    <t>МультиКонтроль Клин Чем уровень 1, 6х5 мл</t>
  </si>
  <si>
    <t>*ALB; ALP; ALT; AMY; AST; DB-DSA;  DB-VOX;  TB-DSA;  TB-VOX;  Ca;  TC;  CK;
  Crea-S;  GLU-HK;  GLU-O;  GGT;  HBDH;  IgA;  IgG;  IgM;  LDH;  Mg;  P;  TP;  TG;  Urea;  UA; Fe; CHE; LIP; Na+; K+; Cl-; C3; C4; CRP; HS-CRP; \; Apo-A1; Apo-B; PA; CK-MB; ASO; TRF; FER; UIBC  в катриджах для анализаторов
 BS-120, BS-200, BS-230, BS-240, BS-240Pro, BS-430</t>
  </si>
  <si>
    <t>МультиКонтроль Клин Чем уровень 2, 6х5 мл</t>
  </si>
  <si>
    <t xml:space="preserve">С-реактивный белок  R1: 1х40 мл + R2: 1х10 мл </t>
  </si>
  <si>
    <t>*(СРБ) (Метод нефелометрии) 1х40 +1х10  в катриджах для анализаторов
 BS-120, BS-200, BS-230, BS-240, BS-240Pro, BS-430</t>
  </si>
  <si>
    <t>Калибратор специфических белков 5х1 мл (C3,C4,CRP, IgA,IgG,IgM)</t>
  </si>
  <si>
    <t>*5×1   в катриджах для анализаторов
 BS-120, BS-200, BS-230, BS-240, BS-240Pro, BS-430</t>
  </si>
  <si>
    <t xml:space="preserve">Холестерин липопротеидов высокой плотности R1: 1х40 мл + R2: 1х14 мл </t>
  </si>
  <si>
    <t>*(ЛПВП-холестерин) 1х40 +1х14  в катриджах для анализаторов
 BS-120, BS-200, BS-230, BS-240, BS-240Pro, BS-430</t>
  </si>
  <si>
    <t xml:space="preserve">Холестерин липопротеидов Низкой плотности
R1: 1х40 мл + R2: 1х14 мл </t>
  </si>
  <si>
    <t xml:space="preserve"> *(ЛПНП-холестирин)
1х40 +1х14  в катриджах для анализаторов
 BS-120, BS-200, BS-230, BS-240, BS-240Pro, BS-430</t>
  </si>
  <si>
    <t>Калибратор Липидов 5х1 мл (HDLC,LDLC)</t>
  </si>
  <si>
    <t>Антистрептолизина О II с калибратором R1:
1х40 мл + R2: 1х40 мл + Calibrator 1х0.5 мл</t>
  </si>
  <si>
    <t>*R1 1×40 mL + R2 1×40 mL + Calibrator 1×0.5 mL  в катриджах для анализаторов
 BS-120, BS-200, BS-230, BS-240, BS-240Pro, BS-430</t>
  </si>
  <si>
    <t>Ревматоидный фактор II с калибратором R1:
1х40 мл + R2: 1х11 мл + Calibrator5х0.5 мл</t>
  </si>
  <si>
    <t>*R1 1×40 mL + R2 1×11 mL + Calibrator5×0.5 mL  в катриджах для анализаторов
 BS-120, BS-200, BS-230, BS-240, BS-240Pro, BS-430</t>
  </si>
  <si>
    <t xml:space="preserve">Ферритин R1: 2х18 мл+ R2: 2х10 мл </t>
  </si>
  <si>
    <t>*R1: 2×18 mL+ R2: 2×10 mL  в катриджах для анализаторов
 BS-120, BS-200, BS-230, BS-240, BS-240Pro, BS-430</t>
  </si>
  <si>
    <t xml:space="preserve">Калибратор FER (Ферритина) 1х4 levels х2 </t>
  </si>
  <si>
    <t>*1×4 levels×2 mL  в катриджах для анализаторов
 BS-120, BS-200, BS-230, BS-240, BS-240Pro, BS-430</t>
  </si>
  <si>
    <t xml:space="preserve">ТриплКонтроль L: 3х1 мл; H: 3х1 мл (ASO/CRP/RF) </t>
  </si>
  <si>
    <t>*L: 3×1 mL; H: 3×1 mL  в катриджах для анализаторов
 BS-120, BS-200, BS-230, BS-240, BS-240Pro, BS-430</t>
  </si>
  <si>
    <t>Пластиковая кювета 100 шт</t>
  </si>
  <si>
    <t>BS-430 100 шт  в катриджах для анализаторов
 BS-120, BS-200, BS-230, BS-240, BS-240Pro, BS-430</t>
  </si>
  <si>
    <t>Моющий р-р CD80 (1л*1)</t>
  </si>
  <si>
    <t>*1л  в катриджах для анализаторов
 BS-120, BS-200, BS-230, BS-240, BS-240Pro, BS-430</t>
  </si>
  <si>
    <t>Лампа галогено-вольфрамовая (12V,20WT)</t>
  </si>
  <si>
    <t>*  в катриджах для анализаторов
 BS-120, BS-200, BS-230, BS-240, BS-240Pro, BS-430</t>
  </si>
  <si>
    <t>Пробозаборник BS-430</t>
  </si>
  <si>
    <t>Пробозаборник BS-430  в катриджах для анализаторов
 BS-120, BS-200, BS-230, BS-240, BS-240Pro, BS-430</t>
  </si>
  <si>
    <t>Промывочный раствор -1 Cleaning Solution-1 
10 x 15 мл**</t>
  </si>
  <si>
    <t>(10*15мл)</t>
  </si>
  <si>
    <t>Промывочный раствор -2 Cleaning Solution-2 
1 x 2500 мл**</t>
  </si>
  <si>
    <t>(2 500 мл
/канистра)</t>
  </si>
  <si>
    <t>Реагент Протромбиновое 
время Prothrombin
Time Reagent (PT) 10 x 4**</t>
  </si>
  <si>
    <t>(10*4мл)</t>
  </si>
  <si>
    <t>Реагент АПТВ, APTT Reagent (Ellagic Acid) 10 x 2 мл**</t>
  </si>
  <si>
    <t>(10*2мл)</t>
  </si>
  <si>
    <t>Реагент раствор 
Кальция Хлорид, Calcium
Chloride Solution 10 x 4 мл**</t>
  </si>
  <si>
    <t>Набор для определения 
Фибриногена Fibrinogen Assay Kit (FIB) 6 x 4 мл + 1 x 1 мл cal
+ 2 x 75 мл IBS buffer**</t>
  </si>
  <si>
    <t>6 x 4 ml + 1 x 1ml cal + 2 x 75ml IBS buffer</t>
  </si>
  <si>
    <t>Контрольния плазма -1 
Coagulation Control Plasma-1 
10 x 1 мл**</t>
  </si>
  <si>
    <t>1мл*10</t>
  </si>
  <si>
    <t>Контрольния плазма -2 Coagulation Control Plasma-2 
10 x 1 мл**</t>
  </si>
  <si>
    <t>Поверхностный антиген гепатита В (CLIA) (HbsAg) 2*50 (ИХЛА) Mindray арт:105-004229-00</t>
  </si>
  <si>
    <t>Поверхностный антиген гепатита В (CLIA) (HbsAg) 2*50 (ИХЛА) Mindray арт:105-004229-00 анализатора CL-1000i (Тиреоидная панель)</t>
  </si>
  <si>
    <t>Антитело к вирусу гепатита С ((CLIA) (Anti HCV) 2*50 мл  арт: 105-005672-00 (ИХЛА) Mindray</t>
  </si>
  <si>
    <t>Антитело к вирусу гепатита С ((CLIA) (Anti HCV) 2*50 мл  арт: 105-005672-00 (ИХЛА) Mindray анализатора CL-1000i (Тиреоидная панель)</t>
  </si>
  <si>
    <t>Промывочный буфер (10л/бак)  для Анализатор CL-1000I: артикул: 105-004552-00, Mindray</t>
  </si>
  <si>
    <t>Промывочный буфер (10л/бак)  для Анализатор CL-1000I: артикул: 105-004552-00, Mindray анализатора CL-1000i (Тиреоидная панель)</t>
  </si>
  <si>
    <t>Протромбин</t>
  </si>
  <si>
    <t>Протромбин тест представляет собой рекомбинантный тромбопластин человека, который содержит рекомбинантный тканевый фактор человека, липиды и ионы кальция. Тест на определение ПВ в соответствии с режиме "Quick" является точным скрининговым тестом для внешней системы коагуляции.  очень чувствителен к антагонистам витамина К, сниженному уровню факторов по внешнему пути (фактор II, V, VII и X), наследственным или приобретенным нарушениям свертывания крови и печеночной недостаточности. Таким образом, ПВ реагентом оптимально используется для предварительного хирургического скрининга и мониторинга пероральной антикоагулянтной терапии (ПАТ). Реагент  с соответствующим количеством дефицитной плазмой также подходит для определения активности внешнего пути коагуляции. Кроме того, реагент  имеет повышенную чувствительность к определенным факторам, таким как фактор VII, из-за этих характеристик в некоторых случаях он может вызвать длительную коагуляцию по сравнению с тромбопластинами их экстрактов ткани. Для автоматического коагулометра Yumizen G800</t>
  </si>
  <si>
    <t>набор</t>
  </si>
  <si>
    <t>АЧТВ</t>
  </si>
  <si>
    <t>Набор тестов на АЧТВ представляет собой экстракт фосфолипида, полученный из мозга кролика. АЧТВ-тест является точным скрининговым тестом для внешней системы коагуляции. Очень чувствителен к сниженному уровню факторов по внешнему пути (фактор I, II, V, VIII, IX, X, XI и XII), наследственным или приобретенным нарушениям свертывания крови и печеночной недостаточности. Таким образом, АЧТВ реагентом оптимально используется для предварительного хирургического скрининга и мониторинга гепаринотерапии. соответствующим количеством дефицитной плазмой также подходит для определения активности внешнего пути коагуляции. Для автоматического коагулометра Yumizen G800</t>
  </si>
  <si>
    <t>Кальций хлор</t>
  </si>
  <si>
    <t>Кальций хлор предназначен для скрининг-тестов гемостаза, таких как активированное частичное тромбопластиновое время (АЧТВ). Для автоматического коагулометра Yumizen G800</t>
  </si>
  <si>
    <t>Фибриноген</t>
  </si>
  <si>
    <t>Реагент Yumizen G FIB 2 реагент, используемый для количественного определения содержания фибриногена в плазме. Для автоматического коагулометра Yumizen G800</t>
  </si>
  <si>
    <t>Имидазол</t>
  </si>
  <si>
    <t>Yumizen G ИМИДАЗОЛ предназначен для разведения образцов и контроля для анализа на фибриноген. Для автоматического коагулометра Yumizen G800</t>
  </si>
  <si>
    <t>Д Димер 3*6.5 ml</t>
  </si>
  <si>
    <t xml:space="preserve">это иммунотурбидиметрический тест усиленный частицами. 
Во время плазменной коагуляции растворимый фибрин образуется под влиянием тромбина на фибриноген. Растворимый фибрин сшивается со стенками сосуда фактором XIIIa. При расщеплении данного сшитого фибрина выделяются профилирующие продукты, называемые D-димерами. Повышенные концентрации D-димера обнаруживаются при тромботических заболеваниях и микротромботических явлениях (например, в случае диссеминированного внутрисосудистого свертывания крови: DIC). Определение D-димера в основном используется для исключения тромбоза глубоких вен (ТГВ) голени и тромбоэмболии легочной артерии (ТЛА).
СПЕЦИФИКА ДЕЙСТВИЯ
Тест Yumizen G DDi 2 основан на фиксированном времени определения концентрации D-димера путем фотометрического измерения реакции *антиген-антитело* между антителами в отношении D-димера, связанного с частицами, и D-димером, присутствующим в образце.
АКТИВНЫЕ ВЕЩЕСТВА
Yumizen G DDi 2 Buffer (R1) представляет собой буфер с сульфатом никеля и консервантом. Yumizen G DDi 2 Latex (R2) представляет собой латексную частицу, покрытую моноклональным антителом античеловеческого D-димера и содержащую консервант.Для автоматического коагулометра Yumizen G800
</t>
  </si>
  <si>
    <t>Контроль Д димер 3*2.5 ml</t>
  </si>
  <si>
    <t xml:space="preserve">Двухуровневые регуляторы D-димера предназначены для контроля измерений теста Yumizen G DDi 2.
КРАТКАЯ ИНФОРМАЦИЯ И ОБЪЯСНЕНИЯ
Регуляторы Yumizen G CTRL DDi I &amp; II предназначены для внутреннего контроля качества теста Yumizen G DDi 2 (номер по каталогу: 1300036391). Они являются инструментом и особым регулятором серии. Диапазоны регулятора указаны в таблице значений для данных реагентов.
АКТИВНЫЕ ВЕЩЕСТВА
Регуляторы Yumizen G CTRL DDi I &amp; II вытекают из человеческой, антикоагулированной, лиофилизированной, обобщённой человеческой плазмы от здоровых доноров с консервантом. Yumizen G CTRL DDi I &amp; II содержит антиген D-димера из плазмы крови человека с ферментативным расщеплением. Регуляторы Yumizen G CTRL DDi I &amp; II представляют два разных диапазона измерения.Для автоматического коагулометра Yumizen G800
</t>
  </si>
  <si>
    <t xml:space="preserve">Контроль CTRL I and II 5x1 ml (2x) </t>
  </si>
  <si>
    <t xml:space="preserve">ЦЕЛЕВОЕ ИСПОЛЬЗОВАНИЕ
(только для диагностики in vitro)
Yumizen G CTRL I &amp; II контрольные плазмы двух уровней предназначены для контроля следующих коагуляционных проб:
• Протромбиновое время (ПВ),
• Активированное частичное тромбопластиновое время (АЧТВ),
• Фибриноген (ФИБ),  Тромбиновое время (TВ) только для контроля I,
• Антитромбин III (ATIII).
КРАТКИЙ ОБЗОР И ПРИНЦИП
Контроли Yumizen G CTRL I и II предназначены для внутреннего контроля качества системы измерения коагуляции. В выданном листке для данных реагентов имеются контрольные диапазоны инструмента, теста и партии.
ДЕЙСТВУЮЩИЕ ВЕЩЕСТВА
Контроли Yumizen G CTRL I и II получены из человеческой, антикоагулированной, лиофилизированной и пулированной плазмы крови здоровых доноров со стабилизатором и консервантом. Контроли Yumizen G CTRL I и II представляют собой два разных диапазона измерения
</t>
  </si>
  <si>
    <t>КЮВЕТЫ 1000 шт / упак</t>
  </si>
  <si>
    <t>Кюветы Для автоматического коагулометра Yumizen G800</t>
  </si>
  <si>
    <t xml:space="preserve">Магнитные мешалки </t>
  </si>
  <si>
    <t>Магнитные мешалки Для автоматического коагулометра Yumizen G800</t>
  </si>
  <si>
    <t>Калибратор</t>
  </si>
  <si>
    <t xml:space="preserve">ЦЕЛЕВОЕ НАЗНАЧЕНИЕ
(только в целях применения для диагностики in Vitro (в лабораторных условиях)
Плазма-калибратор Yumizen G CAL предназначен для калибровки следующих коагуляционных тестов на: 
- антитромбин.
- фибриноген.
- протромбиновое время.
КРАТКАЯ ИНФОРМАЦИЯ И СПЕЦИФИКА ДЕЙСТВИЯ
Калибратор Yumizen G CAL предназначен для калибровки коагуляционных тестов. В выданном листе для заданных реагентов указаны конкретные заданные значения калибратора. 
Процентные значения в выданном листе относятся к обобщённым, последним, антикоагулированным значениям плазмы крови человека, а другие значения относятся к стандарту ВОЗ.
АКТИВНЫЕ ВЕЩЕСТВА
Калибратор Yumizen G CAL происходит от человеческой, антикоагулированной, лиофилизированной, объединенной человеческой плазмы от здоровых доноров со стабилизатором. Для автоматического коагулометра Yumizen G800
</t>
  </si>
  <si>
    <t>Промывающий раствор</t>
  </si>
  <si>
    <t xml:space="preserve">Промывающий раствор 
ЦЕЛЕВОЕ НАЗНАЧЕНИЕ
(только в целях применения для диагностики in Vitro (в лабораторных условиях)
Yumizen G SORB предназначен для ежедневного технического обслуживания и чистки анализаторов для исследования гемостаза Yumizen G800 / G1500 / G1550.
КРАТКАЯ ИНФОРМАЦИЯ И СПЕЦИФИКА ДЕЙСТВИЯ
Yumizen G SORB представляет собой промывающий раствор гипохлорита, который эффективно очищает клеточный дебрис, белки и триглицериды путем окислительного расщепления и растворения моющих средств.
АКТИВНЫЕ ВЕЩЕСТВА
гипохлорит натрия  &lt;5,0%, 
гидроксид калия  &lt;1,0%, 
моющее средство  &lt;1,0%
Для автоматического коагулометра Yumizen G800
</t>
  </si>
  <si>
    <t>Моющий раствор</t>
  </si>
  <si>
    <t xml:space="preserve">Моющий раствор 
ЦЕЛЕВОЕ НАЗНАЧЕНИЕ
(только в целях применения для диагностики in Vitro (в лабораторных условиях)
Yumizen G CLEANER предназначен для ежедневного технического обслуживания и чистки анализатора коагуляции Yumizen G800 и Yumizen G1500 / G1550.
КРАТКАЯ ИНФОРМАЦИЯ И СПЕЦИФИКА ДЕЙСТВИЯ
Yumizen G CLEANER - это поверхностно-активное соединение, содержащее очищающий реагент, который предназначен для ежедневного технического обслуживания и чистки анализатора коагуляции.
АКТИВНЫЕ ВЕЩЕСТВА
Поверхностное-активное соединение  макс. 1.0%
Консервант     макс. 0.5 %
Для автоматического коагулометра Yumizen G800
</t>
  </si>
  <si>
    <t>Системный моющий раствор</t>
  </si>
  <si>
    <t xml:space="preserve">Системный моющий раствор 
ЦЕЛЕВОЕ НАЗНАЧЕНИЕ
(только в целях применения для диагностики in Vitro (в лабораторных условиях)
Yumizen G Clean SYS предназначен для ежедневного технического обслуживания и чистки автоматических анализаторов коагуляции Horiba Medical.
КРАТКАЯ ИНФОРМАЦИЯ И СПЕЦИФИКА ДЕЙСТВИЯ
Yumizen G Clean SYS - промывающий раствор с гипохлоритом, который эффективно очищает клеточный дебрис, белки и триглицериды путем окислительной ферментации.
АКТИВНЫЕ ВЕЩЕСТВА
гипохлорит натрия    &lt;25%
Для автоматического коагулометра Yumizen G800
</t>
  </si>
  <si>
    <t>Авто Кюветы (1000шт/рулон)</t>
  </si>
  <si>
    <t>Тест Shyrai A1c HbA1c для определения гликированного гемоглобина, №25</t>
  </si>
  <si>
    <t xml:space="preserve">Тест Shyrai A1c HbA1c для определения гликированного гемоглобина на анализаторе гликированного гемоглобина Shyrai A1c -предназначен для количественного определения гликированного гемоглобина (HbA1c) в цельной крови человека. Использование исключительно медицинскими работниками.
Диапазон измерения
4,0 ~ 15,0 % (20 ~ 140 ммоль/моль)
Описание Один тест (картридж) содержит все необходимое для проведения одного теста. Интегрированное пробоотборное устройство имеет капиллярную трубку, которая должна быть заполнена материалами образца, а реакционный контейнер имеет место оптического считывания для измерения оптической плотности.
Состав
Компонент
Количество / тест (картридж)
Протеаза ≥ 320 единиц
Пероксидаза (хрен) ≥ 2 единиц
Фруктозиламинокислотная оксидаза ≥ 0,8 единиц
Хромоген ≥ 0,002 мг
Буферный раствор, поверхностно-активные вещества, наполнители и консерванты ≥ 39,2 мг
Комплектная упаковка
25 тестов (картриджей) Shyrai A1c HbA1c
1 х Листок-вкладыш. Информация для пациента.
Условия хранения и использования
1. Температура хранения +2 °С ~ +8 °С. Тест (картридж) стабилен до истечения срока годности, указанного на упаковке, при хранении в холодильнике при указанной температуре +2 °С ~ +8 °С.
2. Рабочая температура теста (картриджа) перед использованием +18 °C ~ +32 °C. Срок годности
Срок годности - 12 месяцев с даты производства (см. на упаковке и в штрих-коде)
Срок хранения после вскрытия комплектной упаковки ( №25) – 2 месяца.
</t>
  </si>
  <si>
    <t xml:space="preserve">Термолента </t>
  </si>
  <si>
    <t>Термолента 57*20*12 для анализатора гликированного гемоглобина Shyrai A1c</t>
  </si>
  <si>
    <t>шт</t>
  </si>
  <si>
    <t xml:space="preserve">Контрольный р-р гликированного гемоглабина, патология </t>
  </si>
  <si>
    <r>
      <t xml:space="preserve">Контрольный р-р гликированного гемоглабина патология, Lyphochek Diabetes Control, Bilevel </t>
    </r>
    <r>
      <rPr>
        <sz val="11"/>
        <color theme="1"/>
        <rFont val="Times New Roman"/>
        <family val="1"/>
        <charset val="204"/>
      </rPr>
      <t>для определения гликированного гемоглобина на анализаторе гликированного гемоглобина Shyrai A1c</t>
    </r>
  </si>
  <si>
    <t>Фл</t>
  </si>
  <si>
    <t>Контрольный р-р гликированного гемоглабина, норма</t>
  </si>
  <si>
    <r>
      <t xml:space="preserve">Контрольный р-р гликированного гемоглабина норма, Bilevel </t>
    </r>
    <r>
      <rPr>
        <sz val="11"/>
        <color theme="1"/>
        <rFont val="Times New Roman"/>
        <family val="1"/>
        <charset val="204"/>
      </rPr>
      <t>для определения гликированного гемоглобина на анализаторе гликированного гемоглобина Shyrai A1c</t>
    </r>
  </si>
  <si>
    <t>фл</t>
  </si>
  <si>
    <t>Тест полоски мочи 11 параметров</t>
  </si>
  <si>
    <t>Тест-полоска для полуколичественного и визуального определения содержания в моче аскорбиновой кислоты, билирубина, крови, глюкозы, кетонов, лейкоцитов, нитритов, рН, белка, удельного веса, уробилиногена, флакон № 100 для полуавтоматического мочевого анализатора KF Scan</t>
  </si>
  <si>
    <t>уп</t>
  </si>
  <si>
    <t>Контрольный р-р мочи, патология</t>
  </si>
  <si>
    <t>Контрольный р-р мочи, патология для полуавтоматического мочевого анализатора KF Scan</t>
  </si>
  <si>
    <t>Контрольный р-р мочи, норма</t>
  </si>
  <si>
    <t>Контрольный р-р мочи, норма для полуавтоматического мочевого анализатора KF Scan</t>
  </si>
  <si>
    <t>Термолента 50*20*12</t>
  </si>
  <si>
    <t>Термолента 50*20*12 для полуавтоматического мочевого анализатора KF Scan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</si>
</sst>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00_р_._-;\-* #,##0.00_р_._-;_-* &quot;-&quot;??_р_._-;_-@_-"/>
  </numFmts>
  <fonts count="18" x14ac:knownFonts="1">
    <font>
      <sz val="11"/>
      <color theme="1"/>
      <name val="Calibri"/>
      <family val="2"/>
      <charset val="204"/>
      <scheme val="minor"/>
    </font>
    <font>
      <sz val="11"/>
      <color theme="1"/>
      <name val="Times New Roman"/>
      <family val="1"/>
      <charset val="204"/>
    </font>
    <font>
      <b/>
      <sz val="11"/>
      <color theme="1"/>
      <name val="Times New Roman"/>
      <family val="1"/>
      <charset val="204"/>
    </font>
    <font>
      <sz val="12"/>
      <color theme="1"/>
      <name val="Times New Roman"/>
      <family val="1"/>
      <charset val="204"/>
    </font>
    <font>
      <b/>
      <sz val="12"/>
      <color theme="1"/>
      <name val="Times New Roman"/>
      <family val="1"/>
      <charset val="204"/>
    </font>
    <font>
      <sz val="11"/>
      <color indexed="8"/>
      <name val="Calibri"/>
      <family val="2"/>
      <charset val="204"/>
    </font>
    <font>
      <b/>
      <sz val="11"/>
      <color rgb="FF000000"/>
      <name val="Times New Roman"/>
      <family val="1"/>
      <charset val="204"/>
    </font>
    <font>
      <sz val="11.5"/>
      <color theme="1"/>
      <name val="Times New Roman"/>
      <family val="1"/>
      <charset val="204"/>
    </font>
    <font>
      <b/>
      <sz val="11.5"/>
      <color theme="1"/>
      <name val="Times New Roman"/>
      <family val="1"/>
      <charset val="204"/>
    </font>
    <font>
      <b/>
      <sz val="11.5"/>
      <color rgb="FF000000"/>
      <name val="Times New Roman"/>
      <family val="1"/>
      <charset val="204"/>
    </font>
    <font>
      <sz val="11"/>
      <color theme="1"/>
      <name val="Calibri"/>
      <family val="2"/>
      <charset val="204"/>
      <scheme val="minor"/>
    </font>
    <font>
      <sz val="9"/>
      <color theme="1"/>
      <name val="Times New Roman"/>
      <family val="1"/>
      <charset val="204"/>
    </font>
    <font>
      <sz val="10"/>
      <color theme="1"/>
      <name val="Times New Roman"/>
      <family val="1"/>
      <charset val="204"/>
    </font>
    <font>
      <sz val="10"/>
      <name val="Times New Roman"/>
      <family val="1"/>
      <charset val="204"/>
    </font>
    <font>
      <sz val="9"/>
      <name val="Times New Roman"/>
      <family val="1"/>
      <charset val="204"/>
    </font>
    <font>
      <sz val="9"/>
      <color rgb="FF000000"/>
      <name val="Times New Roman"/>
      <family val="1"/>
      <charset val="204"/>
    </font>
    <font>
      <b/>
      <sz val="9"/>
      <color theme="1"/>
      <name val="Times New Roman"/>
      <family val="1"/>
      <charset val="204"/>
    </font>
    <font>
      <b/>
      <sz val="9"/>
      <color rgb="FF000000"/>
      <name val="Times New Roman"/>
      <family val="1"/>
      <charset val="204"/>
    </font>
  </fonts>
  <fills count="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s>
  <cellStyleXfs count="4">
    <xf numFmtId="0" fontId="0" fillId="0" borderId="0"/>
    <xf numFmtId="164" fontId="5" fillId="0" borderId="0" applyFont="0" applyFill="0" applyBorder="0" applyAlignment="0" applyProtection="0"/>
    <xf numFmtId="43" fontId="10" fillId="0" borderId="0" applyFont="0" applyFill="0" applyBorder="0" applyAlignment="0" applyProtection="0"/>
    <xf numFmtId="0" fontId="10" fillId="0" borderId="0"/>
  </cellStyleXfs>
  <cellXfs count="79">
    <xf numFmtId="0" fontId="0" fillId="0" borderId="0" xfId="0"/>
    <xf numFmtId="0" fontId="1" fillId="0" borderId="0" xfId="0" applyFont="1" applyAlignment="1">
      <alignment horizontal="center" vertical="center" wrapText="1"/>
    </xf>
    <xf numFmtId="3" fontId="1" fillId="0" borderId="0" xfId="0" applyNumberFormat="1" applyFont="1" applyAlignment="1">
      <alignment vertical="center" wrapText="1"/>
    </xf>
    <xf numFmtId="4" fontId="1" fillId="0" borderId="0" xfId="0" applyNumberFormat="1" applyFont="1" applyAlignment="1">
      <alignment vertical="center" wrapText="1"/>
    </xf>
    <xf numFmtId="0" fontId="2" fillId="0" borderId="0" xfId="0" applyFont="1" applyAlignment="1">
      <alignment vertical="center" wrapText="1"/>
    </xf>
    <xf numFmtId="0" fontId="2" fillId="0" borderId="3" xfId="0" applyFont="1" applyBorder="1" applyAlignment="1">
      <alignment horizontal="center" vertical="center" wrapText="1"/>
    </xf>
    <xf numFmtId="0" fontId="2" fillId="0" borderId="3" xfId="0" applyFont="1" applyBorder="1" applyAlignment="1">
      <alignment vertical="center" wrapText="1"/>
    </xf>
    <xf numFmtId="3" fontId="2" fillId="0" borderId="3" xfId="0" applyNumberFormat="1" applyFont="1" applyBorder="1" applyAlignment="1">
      <alignment vertical="center" wrapText="1"/>
    </xf>
    <xf numFmtId="4" fontId="2" fillId="0" borderId="3" xfId="0" applyNumberFormat="1" applyFont="1" applyBorder="1" applyAlignment="1">
      <alignment vertical="center" wrapText="1"/>
    </xf>
    <xf numFmtId="0" fontId="6" fillId="2" borderId="1" xfId="0" applyFont="1" applyFill="1" applyBorder="1" applyAlignment="1">
      <alignment horizontal="center" vertical="center" wrapText="1"/>
    </xf>
    <xf numFmtId="3" fontId="2" fillId="3" borderId="1" xfId="0" applyNumberFormat="1" applyFont="1" applyFill="1" applyBorder="1" applyAlignment="1">
      <alignment horizontal="center" vertical="center" wrapText="1"/>
    </xf>
    <xf numFmtId="3" fontId="6" fillId="2"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3" fontId="1" fillId="3" borderId="0" xfId="0" applyNumberFormat="1" applyFont="1" applyFill="1" applyAlignment="1">
      <alignment horizontal="center" vertical="center" wrapText="1"/>
    </xf>
    <xf numFmtId="4" fontId="1" fillId="0" borderId="0" xfId="0" applyNumberFormat="1" applyFont="1" applyAlignment="1">
      <alignment horizontal="center"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3" fillId="0" borderId="0" xfId="0" applyFont="1" applyAlignment="1">
      <alignment vertical="center" wrapText="1"/>
    </xf>
    <xf numFmtId="0" fontId="7" fillId="0" borderId="0" xfId="0" applyFont="1"/>
    <xf numFmtId="0" fontId="7" fillId="0" borderId="0" xfId="0" applyFont="1" applyAlignment="1">
      <alignment horizontal="left"/>
    </xf>
    <xf numFmtId="0" fontId="8" fillId="0" borderId="0" xfId="0" applyFont="1" applyAlignment="1">
      <alignment horizontal="right" vertical="center"/>
    </xf>
    <xf numFmtId="0" fontId="9" fillId="2" borderId="1" xfId="0" applyFont="1" applyFill="1" applyBorder="1" applyAlignment="1">
      <alignment horizontal="center" vertical="center" wrapText="1"/>
    </xf>
    <xf numFmtId="0" fontId="7" fillId="0" borderId="0" xfId="0" applyFont="1" applyAlignment="1">
      <alignment horizontal="center" vertical="center" wrapText="1"/>
    </xf>
    <xf numFmtId="0" fontId="8" fillId="0" borderId="0" xfId="0" applyFont="1"/>
    <xf numFmtId="3" fontId="7" fillId="0" borderId="0" xfId="0" applyNumberFormat="1" applyFont="1"/>
    <xf numFmtId="0" fontId="4" fillId="0" borderId="0" xfId="0" applyFont="1" applyAlignment="1">
      <alignment vertical="center" wrapText="1"/>
    </xf>
    <xf numFmtId="0" fontId="11" fillId="0" borderId="1" xfId="0" applyFont="1" applyBorder="1" applyAlignment="1">
      <alignment horizontal="center" vertical="center" wrapText="1"/>
    </xf>
    <xf numFmtId="0" fontId="12" fillId="0" borderId="1" xfId="0" applyFont="1" applyBorder="1" applyAlignment="1">
      <alignment vertical="center" wrapText="1"/>
    </xf>
    <xf numFmtId="43" fontId="14" fillId="0" borderId="1" xfId="2" applyFont="1" applyBorder="1" applyAlignment="1">
      <alignment horizontal="center" vertical="center" wrapText="1"/>
    </xf>
    <xf numFmtId="0" fontId="15" fillId="0" borderId="1" xfId="0" applyFont="1" applyBorder="1" applyAlignment="1">
      <alignment horizontal="center" vertical="center" wrapText="1"/>
    </xf>
    <xf numFmtId="0" fontId="11" fillId="0" borderId="1" xfId="0" applyFont="1" applyBorder="1" applyAlignment="1">
      <alignment vertical="center" wrapText="1"/>
    </xf>
    <xf numFmtId="0" fontId="14" fillId="3" borderId="1" xfId="0" applyFont="1" applyFill="1" applyBorder="1" applyAlignment="1">
      <alignment horizontal="center" vertical="center" wrapText="1"/>
    </xf>
    <xf numFmtId="0" fontId="11" fillId="0" borderId="4" xfId="0" applyFont="1" applyBorder="1" applyAlignment="1">
      <alignment horizontal="center" vertical="center"/>
    </xf>
    <xf numFmtId="3" fontId="16" fillId="0" borderId="1" xfId="0" applyNumberFormat="1" applyFont="1" applyBorder="1" applyAlignment="1">
      <alignment horizontal="center" vertical="center"/>
    </xf>
    <xf numFmtId="0" fontId="11" fillId="0" borderId="1" xfId="0" applyFont="1" applyBorder="1" applyAlignment="1">
      <alignment horizontal="left" vertical="center" wrapText="1"/>
    </xf>
    <xf numFmtId="0" fontId="13"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1"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4" fillId="3" borderId="1" xfId="3" applyFont="1" applyFill="1" applyBorder="1" applyAlignment="1">
      <alignment horizontal="center" vertical="center" wrapText="1"/>
    </xf>
    <xf numFmtId="0" fontId="11" fillId="0" borderId="5" xfId="0" applyFont="1" applyBorder="1" applyAlignment="1">
      <alignment vertical="center"/>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 xfId="0" applyFont="1" applyBorder="1" applyAlignment="1">
      <alignment horizontal="center" vertical="center" wrapText="1"/>
    </xf>
    <xf numFmtId="0" fontId="13" fillId="0" borderId="4" xfId="0" applyFont="1" applyBorder="1" applyAlignment="1">
      <alignment horizontal="center" vertical="center"/>
    </xf>
    <xf numFmtId="0" fontId="14" fillId="0" borderId="4" xfId="0" applyFont="1" applyBorder="1" applyAlignment="1">
      <alignment horizontal="center" vertical="center"/>
    </xf>
    <xf numFmtId="0" fontId="11" fillId="0" borderId="0" xfId="0" applyFont="1" applyAlignment="1">
      <alignment vertical="center"/>
    </xf>
    <xf numFmtId="0" fontId="11" fillId="0" borderId="2" xfId="0" applyFont="1" applyBorder="1" applyAlignment="1">
      <alignment vertical="center" wrapText="1"/>
    </xf>
    <xf numFmtId="0" fontId="17" fillId="2" borderId="1" xfId="0" applyFont="1" applyFill="1" applyBorder="1" applyAlignment="1">
      <alignment horizontal="center" vertical="center" wrapText="1"/>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1" fillId="0" borderId="2" xfId="0" applyFont="1" applyBorder="1" applyAlignment="1">
      <alignment horizontal="left" vertical="center" wrapText="1"/>
    </xf>
    <xf numFmtId="0" fontId="12" fillId="0" borderId="1" xfId="0" applyFont="1" applyBorder="1" applyAlignment="1">
      <alignment horizontal="left" vertical="center" wrapText="1"/>
    </xf>
    <xf numFmtId="0" fontId="12" fillId="4" borderId="1" xfId="0" applyFont="1" applyFill="1" applyBorder="1" applyAlignment="1">
      <alignment vertical="center" wrapText="1"/>
    </xf>
    <xf numFmtId="0" fontId="15"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4" xfId="0" applyFont="1" applyFill="1" applyBorder="1" applyAlignment="1">
      <alignment horizontal="center" vertical="center"/>
    </xf>
    <xf numFmtId="43" fontId="14" fillId="0" borderId="1" xfId="2" applyFont="1"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0" xfId="0" applyFont="1" applyFill="1" applyAlignment="1">
      <alignment vertical="center" wrapText="1"/>
    </xf>
    <xf numFmtId="0" fontId="1"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8" fillId="0" borderId="0" xfId="0" applyFont="1" applyAlignment="1">
      <alignment horizontal="center" vertical="center" wrapText="1"/>
    </xf>
    <xf numFmtId="43" fontId="14" fillId="0" borderId="7" xfId="2" applyFont="1" applyBorder="1" applyAlignment="1">
      <alignment horizontal="center" vertical="center" wrapText="1"/>
    </xf>
    <xf numFmtId="0" fontId="1" fillId="0" borderId="2" xfId="0" applyFont="1" applyBorder="1" applyAlignment="1">
      <alignment wrapText="1"/>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Border="1" applyAlignment="1">
      <alignment horizontal="center" vertical="center"/>
    </xf>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2" xfId="0" applyFont="1" applyBorder="1" applyAlignment="1">
      <alignment horizontal="center" vertical="center" wrapText="1"/>
    </xf>
  </cellXfs>
  <cellStyles count="4">
    <cellStyle name="Обычный" xfId="0" builtinId="0"/>
    <cellStyle name="Обычный 2" xfId="3"/>
    <cellStyle name="Финансовый" xfId="2" builtinId="3"/>
    <cellStyle name="Финансов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6"/>
  <sheetViews>
    <sheetView tabSelected="1" showWhiteSpace="0" view="pageBreakPreview" topLeftCell="A93" zoomScale="80" zoomScaleNormal="115" zoomScaleSheetLayoutView="80" workbookViewId="0">
      <selection activeCell="B88" sqref="B88"/>
    </sheetView>
  </sheetViews>
  <sheetFormatPr defaultRowHeight="15" x14ac:dyDescent="0.25"/>
  <cols>
    <col min="1" max="1" width="4.7109375" style="18" customWidth="1"/>
    <col min="2" max="2" width="25.7109375" style="19" customWidth="1"/>
    <col min="3" max="3" width="37.85546875" style="19" customWidth="1"/>
    <col min="4" max="4" width="11.5703125" style="18" customWidth="1"/>
    <col min="5" max="5" width="10.28515625" style="16" bestFit="1" customWidth="1"/>
    <col min="6" max="6" width="11.28515625" style="2" bestFit="1" customWidth="1"/>
    <col min="7" max="7" width="15.42578125" style="17" bestFit="1" customWidth="1"/>
    <col min="8" max="8" width="12" style="1" customWidth="1"/>
    <col min="9" max="9" width="22.42578125" style="1" customWidth="1"/>
    <col min="10" max="10" width="13.28515625" style="1" customWidth="1"/>
    <col min="11" max="16384" width="9.140625" style="18"/>
  </cols>
  <sheetData>
    <row r="1" spans="1:10" x14ac:dyDescent="0.25">
      <c r="C1" s="18"/>
      <c r="E1" s="2"/>
      <c r="G1" s="3"/>
      <c r="H1" s="18"/>
      <c r="I1" s="67" t="s">
        <v>5</v>
      </c>
      <c r="J1" s="67"/>
    </row>
    <row r="2" spans="1:10" x14ac:dyDescent="0.25">
      <c r="A2" s="69" t="s">
        <v>14</v>
      </c>
      <c r="B2" s="69"/>
      <c r="C2" s="69"/>
      <c r="D2" s="69"/>
      <c r="E2" s="69"/>
      <c r="F2" s="69"/>
      <c r="G2" s="69"/>
      <c r="H2" s="69"/>
      <c r="I2" s="69"/>
      <c r="J2" s="69"/>
    </row>
    <row r="3" spans="1:10" x14ac:dyDescent="0.25">
      <c r="A3" s="4"/>
      <c r="B3" s="4"/>
      <c r="C3" s="5"/>
      <c r="D3" s="6"/>
      <c r="E3" s="7"/>
      <c r="F3" s="7"/>
      <c r="G3" s="8"/>
      <c r="H3" s="6"/>
      <c r="I3" s="68"/>
      <c r="J3" s="68"/>
    </row>
    <row r="4" spans="1:10" s="1" customFormat="1" ht="85.5" x14ac:dyDescent="0.25">
      <c r="A4" s="9" t="s">
        <v>11</v>
      </c>
      <c r="B4" s="9" t="s">
        <v>0</v>
      </c>
      <c r="C4" s="9" t="s">
        <v>1</v>
      </c>
      <c r="D4" s="9" t="s">
        <v>2</v>
      </c>
      <c r="E4" s="10" t="s">
        <v>3</v>
      </c>
      <c r="F4" s="11" t="s">
        <v>10</v>
      </c>
      <c r="G4" s="12" t="s">
        <v>7</v>
      </c>
      <c r="H4" s="13" t="s">
        <v>6</v>
      </c>
      <c r="I4" s="13" t="s">
        <v>13</v>
      </c>
      <c r="J4" s="13" t="s">
        <v>8</v>
      </c>
    </row>
    <row r="5" spans="1:10" s="1" customFormat="1" x14ac:dyDescent="0.25">
      <c r="A5" s="9"/>
      <c r="B5" s="9"/>
      <c r="C5" s="9"/>
      <c r="D5" s="9"/>
      <c r="E5" s="10"/>
      <c r="F5" s="11"/>
      <c r="G5" s="12"/>
      <c r="H5" s="13"/>
      <c r="I5" s="13"/>
      <c r="J5" s="13"/>
    </row>
    <row r="6" spans="1:10" ht="84" x14ac:dyDescent="0.25">
      <c r="A6" s="32">
        <v>1</v>
      </c>
      <c r="B6" s="33" t="s">
        <v>22</v>
      </c>
      <c r="C6" s="33" t="s">
        <v>17</v>
      </c>
      <c r="D6" s="34" t="s">
        <v>27</v>
      </c>
      <c r="E6" s="35">
        <v>24</v>
      </c>
      <c r="F6" s="36">
        <v>49700</v>
      </c>
      <c r="G6" s="31">
        <f>F6*E6</f>
        <v>1192800</v>
      </c>
      <c r="H6" s="29" t="s">
        <v>9</v>
      </c>
      <c r="I6" s="29" t="s">
        <v>16</v>
      </c>
      <c r="J6" s="37" t="s">
        <v>15</v>
      </c>
    </row>
    <row r="7" spans="1:10" ht="84" x14ac:dyDescent="0.25">
      <c r="A7" s="32">
        <v>2</v>
      </c>
      <c r="B7" s="33" t="s">
        <v>23</v>
      </c>
      <c r="C7" s="33" t="s">
        <v>18</v>
      </c>
      <c r="D7" s="34" t="s">
        <v>28</v>
      </c>
      <c r="E7" s="35">
        <v>24</v>
      </c>
      <c r="F7" s="36">
        <v>27800</v>
      </c>
      <c r="G7" s="31">
        <f t="shared" ref="G7:G71" si="0">F7*E7</f>
        <v>667200</v>
      </c>
      <c r="H7" s="29" t="s">
        <v>9</v>
      </c>
      <c r="I7" s="29" t="s">
        <v>16</v>
      </c>
      <c r="J7" s="37" t="s">
        <v>15</v>
      </c>
    </row>
    <row r="8" spans="1:10" s="19" customFormat="1" ht="84" x14ac:dyDescent="0.25">
      <c r="A8" s="32">
        <v>3</v>
      </c>
      <c r="B8" s="33" t="s">
        <v>24</v>
      </c>
      <c r="C8" s="33" t="s">
        <v>19</v>
      </c>
      <c r="D8" s="34" t="s">
        <v>27</v>
      </c>
      <c r="E8" s="35">
        <v>24</v>
      </c>
      <c r="F8" s="36">
        <v>56500</v>
      </c>
      <c r="G8" s="31">
        <f t="shared" si="0"/>
        <v>1356000</v>
      </c>
      <c r="H8" s="29" t="s">
        <v>9</v>
      </c>
      <c r="I8" s="29" t="s">
        <v>16</v>
      </c>
      <c r="J8" s="37" t="s">
        <v>15</v>
      </c>
    </row>
    <row r="9" spans="1:10" s="20" customFormat="1" ht="84" x14ac:dyDescent="0.25">
      <c r="A9" s="32">
        <v>4</v>
      </c>
      <c r="B9" s="33" t="s">
        <v>25</v>
      </c>
      <c r="C9" s="33" t="s">
        <v>20</v>
      </c>
      <c r="D9" s="34" t="s">
        <v>27</v>
      </c>
      <c r="E9" s="35">
        <v>60</v>
      </c>
      <c r="F9" s="36">
        <v>2730</v>
      </c>
      <c r="G9" s="31">
        <f t="shared" si="0"/>
        <v>163800</v>
      </c>
      <c r="H9" s="29" t="s">
        <v>9</v>
      </c>
      <c r="I9" s="29" t="s">
        <v>16</v>
      </c>
      <c r="J9" s="37" t="s">
        <v>15</v>
      </c>
    </row>
    <row r="10" spans="1:10" s="20" customFormat="1" ht="84" x14ac:dyDescent="0.25">
      <c r="A10" s="32">
        <v>5</v>
      </c>
      <c r="B10" s="33" t="s">
        <v>26</v>
      </c>
      <c r="C10" s="33" t="s">
        <v>21</v>
      </c>
      <c r="D10" s="34" t="s">
        <v>29</v>
      </c>
      <c r="E10" s="35">
        <v>10</v>
      </c>
      <c r="F10" s="36">
        <v>66300</v>
      </c>
      <c r="G10" s="31">
        <f t="shared" si="0"/>
        <v>663000</v>
      </c>
      <c r="H10" s="29" t="s">
        <v>9</v>
      </c>
      <c r="I10" s="29" t="s">
        <v>16</v>
      </c>
      <c r="J10" s="37" t="s">
        <v>15</v>
      </c>
    </row>
    <row r="11" spans="1:10" ht="84" x14ac:dyDescent="0.25">
      <c r="A11" s="32">
        <v>6</v>
      </c>
      <c r="B11" s="33" t="s">
        <v>30</v>
      </c>
      <c r="C11" s="29" t="s">
        <v>31</v>
      </c>
      <c r="D11" s="34" t="s">
        <v>27</v>
      </c>
      <c r="E11" s="40">
        <v>20</v>
      </c>
      <c r="F11" s="36">
        <v>50000</v>
      </c>
      <c r="G11" s="31">
        <f t="shared" si="0"/>
        <v>1000000</v>
      </c>
      <c r="H11" s="14" t="s">
        <v>9</v>
      </c>
      <c r="I11" s="29" t="s">
        <v>16</v>
      </c>
      <c r="J11" s="15" t="s">
        <v>15</v>
      </c>
    </row>
    <row r="12" spans="1:10" ht="84" x14ac:dyDescent="0.25">
      <c r="A12" s="32">
        <v>7</v>
      </c>
      <c r="B12" s="33" t="s">
        <v>32</v>
      </c>
      <c r="C12" s="29" t="s">
        <v>33</v>
      </c>
      <c r="D12" s="34" t="s">
        <v>28</v>
      </c>
      <c r="E12" s="40">
        <v>20</v>
      </c>
      <c r="F12" s="36">
        <v>30700</v>
      </c>
      <c r="G12" s="31">
        <f t="shared" si="0"/>
        <v>614000</v>
      </c>
      <c r="H12" s="14" t="s">
        <v>9</v>
      </c>
      <c r="I12" s="29" t="s">
        <v>16</v>
      </c>
      <c r="J12" s="15" t="s">
        <v>15</v>
      </c>
    </row>
    <row r="13" spans="1:10" ht="84" x14ac:dyDescent="0.25">
      <c r="A13" s="32">
        <v>8</v>
      </c>
      <c r="B13" s="33" t="s">
        <v>34</v>
      </c>
      <c r="C13" s="29" t="s">
        <v>35</v>
      </c>
      <c r="D13" s="34" t="s">
        <v>28</v>
      </c>
      <c r="E13" s="40">
        <v>20</v>
      </c>
      <c r="F13" s="36">
        <v>19400</v>
      </c>
      <c r="G13" s="31">
        <f t="shared" si="0"/>
        <v>388000</v>
      </c>
      <c r="H13" s="14" t="s">
        <v>9</v>
      </c>
      <c r="I13" s="29" t="s">
        <v>16</v>
      </c>
      <c r="J13" s="15" t="s">
        <v>15</v>
      </c>
    </row>
    <row r="14" spans="1:10" ht="84" x14ac:dyDescent="0.25">
      <c r="A14" s="32">
        <v>9</v>
      </c>
      <c r="B14" s="33" t="s">
        <v>36</v>
      </c>
      <c r="C14" s="29" t="s">
        <v>37</v>
      </c>
      <c r="D14" s="41" t="s">
        <v>38</v>
      </c>
      <c r="E14" s="40">
        <v>1</v>
      </c>
      <c r="F14" s="36">
        <v>79800</v>
      </c>
      <c r="G14" s="31">
        <f t="shared" si="0"/>
        <v>79800</v>
      </c>
      <c r="H14" s="14" t="s">
        <v>9</v>
      </c>
      <c r="I14" s="29" t="s">
        <v>16</v>
      </c>
      <c r="J14" s="15" t="s">
        <v>15</v>
      </c>
    </row>
    <row r="15" spans="1:10" ht="84" x14ac:dyDescent="0.25">
      <c r="A15" s="32">
        <v>10</v>
      </c>
      <c r="B15" s="33" t="s">
        <v>39</v>
      </c>
      <c r="C15" s="29" t="s">
        <v>40</v>
      </c>
      <c r="D15" s="42" t="s">
        <v>41</v>
      </c>
      <c r="E15" s="40">
        <v>170</v>
      </c>
      <c r="F15" s="36">
        <v>550</v>
      </c>
      <c r="G15" s="31">
        <f t="shared" si="0"/>
        <v>93500</v>
      </c>
      <c r="H15" s="14" t="s">
        <v>9</v>
      </c>
      <c r="I15" s="29" t="s">
        <v>16</v>
      </c>
      <c r="J15" s="15" t="s">
        <v>15</v>
      </c>
    </row>
    <row r="16" spans="1:10" ht="84" x14ac:dyDescent="0.25">
      <c r="A16" s="32">
        <v>11</v>
      </c>
      <c r="B16" s="33" t="s">
        <v>42</v>
      </c>
      <c r="C16" s="29" t="s">
        <v>43</v>
      </c>
      <c r="D16" s="42" t="s">
        <v>41</v>
      </c>
      <c r="E16" s="40">
        <v>170</v>
      </c>
      <c r="F16" s="36">
        <v>550</v>
      </c>
      <c r="G16" s="31">
        <f t="shared" si="0"/>
        <v>93500</v>
      </c>
      <c r="H16" s="14" t="s">
        <v>9</v>
      </c>
      <c r="I16" s="29" t="s">
        <v>16</v>
      </c>
      <c r="J16" s="15" t="s">
        <v>15</v>
      </c>
    </row>
    <row r="17" spans="1:10" ht="84" x14ac:dyDescent="0.25">
      <c r="A17" s="32">
        <v>12</v>
      </c>
      <c r="B17" s="33" t="s">
        <v>44</v>
      </c>
      <c r="C17" s="29" t="s">
        <v>45</v>
      </c>
      <c r="D17" s="42" t="s">
        <v>27</v>
      </c>
      <c r="E17" s="40">
        <v>135</v>
      </c>
      <c r="F17" s="36">
        <v>48900</v>
      </c>
      <c r="G17" s="31">
        <f t="shared" si="0"/>
        <v>6601500</v>
      </c>
      <c r="H17" s="14" t="s">
        <v>9</v>
      </c>
      <c r="I17" s="29" t="s">
        <v>16</v>
      </c>
      <c r="J17" s="15" t="s">
        <v>15</v>
      </c>
    </row>
    <row r="18" spans="1:10" ht="84" x14ac:dyDescent="0.25">
      <c r="A18" s="32">
        <v>13</v>
      </c>
      <c r="B18" s="33" t="s">
        <v>46</v>
      </c>
      <c r="C18" s="29" t="s">
        <v>47</v>
      </c>
      <c r="D18" s="42" t="s">
        <v>28</v>
      </c>
      <c r="E18" s="40">
        <v>104</v>
      </c>
      <c r="F18" s="36">
        <v>39200</v>
      </c>
      <c r="G18" s="31">
        <f t="shared" si="0"/>
        <v>4076800</v>
      </c>
      <c r="H18" s="14" t="s">
        <v>9</v>
      </c>
      <c r="I18" s="29" t="s">
        <v>16</v>
      </c>
      <c r="J18" s="15" t="s">
        <v>15</v>
      </c>
    </row>
    <row r="19" spans="1:10" ht="84" x14ac:dyDescent="0.25">
      <c r="A19" s="32">
        <v>14</v>
      </c>
      <c r="B19" s="33" t="s">
        <v>48</v>
      </c>
      <c r="C19" s="29" t="s">
        <v>48</v>
      </c>
      <c r="D19" s="42" t="s">
        <v>28</v>
      </c>
      <c r="E19" s="40">
        <v>138</v>
      </c>
      <c r="F19" s="36">
        <v>29100</v>
      </c>
      <c r="G19" s="31">
        <f t="shared" si="0"/>
        <v>4015800</v>
      </c>
      <c r="H19" s="14" t="s">
        <v>9</v>
      </c>
      <c r="I19" s="29" t="s">
        <v>16</v>
      </c>
      <c r="J19" s="15" t="s">
        <v>15</v>
      </c>
    </row>
    <row r="20" spans="1:10" ht="84" x14ac:dyDescent="0.25">
      <c r="A20" s="32">
        <v>15</v>
      </c>
      <c r="B20" s="33" t="s">
        <v>49</v>
      </c>
      <c r="C20" s="29" t="s">
        <v>50</v>
      </c>
      <c r="D20" s="42" t="s">
        <v>28</v>
      </c>
      <c r="E20" s="40">
        <v>36</v>
      </c>
      <c r="F20" s="36">
        <v>41400</v>
      </c>
      <c r="G20" s="31">
        <f t="shared" si="0"/>
        <v>1490400</v>
      </c>
      <c r="H20" s="14" t="s">
        <v>9</v>
      </c>
      <c r="I20" s="29" t="s">
        <v>16</v>
      </c>
      <c r="J20" s="15" t="s">
        <v>15</v>
      </c>
    </row>
    <row r="21" spans="1:10" ht="84" x14ac:dyDescent="0.25">
      <c r="A21" s="32">
        <v>16</v>
      </c>
      <c r="B21" s="33" t="s">
        <v>51</v>
      </c>
      <c r="C21" s="29" t="s">
        <v>52</v>
      </c>
      <c r="D21" s="42" t="s">
        <v>28</v>
      </c>
      <c r="E21" s="40">
        <v>100</v>
      </c>
      <c r="F21" s="36">
        <v>39200</v>
      </c>
      <c r="G21" s="31">
        <f t="shared" si="0"/>
        <v>3920000</v>
      </c>
      <c r="H21" s="14" t="s">
        <v>9</v>
      </c>
      <c r="I21" s="29" t="s">
        <v>16</v>
      </c>
      <c r="J21" s="15" t="s">
        <v>15</v>
      </c>
    </row>
    <row r="22" spans="1:10" ht="84" x14ac:dyDescent="0.25">
      <c r="A22" s="32">
        <v>17</v>
      </c>
      <c r="B22" s="33" t="s">
        <v>53</v>
      </c>
      <c r="C22" s="29" t="s">
        <v>54</v>
      </c>
      <c r="D22" s="42" t="s">
        <v>28</v>
      </c>
      <c r="E22" s="40">
        <v>138</v>
      </c>
      <c r="F22" s="36">
        <v>9400</v>
      </c>
      <c r="G22" s="31">
        <f t="shared" si="0"/>
        <v>1297200</v>
      </c>
      <c r="H22" s="14" t="s">
        <v>9</v>
      </c>
      <c r="I22" s="29" t="s">
        <v>16</v>
      </c>
      <c r="J22" s="15" t="s">
        <v>15</v>
      </c>
    </row>
    <row r="23" spans="1:10" ht="84" x14ac:dyDescent="0.25">
      <c r="A23" s="32">
        <v>18</v>
      </c>
      <c r="B23" s="33" t="s">
        <v>55</v>
      </c>
      <c r="C23" s="29" t="s">
        <v>56</v>
      </c>
      <c r="D23" s="42" t="s">
        <v>27</v>
      </c>
      <c r="E23" s="40">
        <v>114</v>
      </c>
      <c r="F23" s="36">
        <v>2730</v>
      </c>
      <c r="G23" s="31">
        <f t="shared" si="0"/>
        <v>311220</v>
      </c>
      <c r="H23" s="14" t="s">
        <v>9</v>
      </c>
      <c r="I23" s="29" t="s">
        <v>16</v>
      </c>
      <c r="J23" s="15" t="s">
        <v>15</v>
      </c>
    </row>
    <row r="24" spans="1:10" ht="84" x14ac:dyDescent="0.25">
      <c r="A24" s="32">
        <v>19</v>
      </c>
      <c r="B24" s="33" t="s">
        <v>57</v>
      </c>
      <c r="C24" s="29" t="s">
        <v>58</v>
      </c>
      <c r="D24" s="42" t="s">
        <v>38</v>
      </c>
      <c r="E24" s="40">
        <v>12</v>
      </c>
      <c r="F24" s="36">
        <v>247800</v>
      </c>
      <c r="G24" s="31">
        <f t="shared" si="0"/>
        <v>2973600</v>
      </c>
      <c r="H24" s="14" t="s">
        <v>9</v>
      </c>
      <c r="I24" s="29" t="s">
        <v>16</v>
      </c>
      <c r="J24" s="15" t="s">
        <v>15</v>
      </c>
    </row>
    <row r="25" spans="1:10" ht="84" x14ac:dyDescent="0.25">
      <c r="A25" s="32">
        <v>20</v>
      </c>
      <c r="B25" s="33" t="s">
        <v>59</v>
      </c>
      <c r="C25" s="29" t="s">
        <v>60</v>
      </c>
      <c r="D25" s="41" t="s">
        <v>38</v>
      </c>
      <c r="E25" s="40">
        <v>50</v>
      </c>
      <c r="F25" s="36">
        <v>18300</v>
      </c>
      <c r="G25" s="31">
        <f t="shared" si="0"/>
        <v>915000</v>
      </c>
      <c r="H25" s="14" t="s">
        <v>9</v>
      </c>
      <c r="I25" s="29" t="s">
        <v>16</v>
      </c>
      <c r="J25" s="15" t="s">
        <v>15</v>
      </c>
    </row>
    <row r="26" spans="1:10" ht="84" x14ac:dyDescent="0.25">
      <c r="A26" s="32">
        <v>21</v>
      </c>
      <c r="B26" s="33" t="s">
        <v>61</v>
      </c>
      <c r="C26" s="29" t="s">
        <v>62</v>
      </c>
      <c r="D26" s="41" t="s">
        <v>38</v>
      </c>
      <c r="E26" s="40">
        <v>10</v>
      </c>
      <c r="F26" s="36">
        <v>11500</v>
      </c>
      <c r="G26" s="31">
        <f t="shared" si="0"/>
        <v>115000</v>
      </c>
      <c r="H26" s="14" t="s">
        <v>9</v>
      </c>
      <c r="I26" s="29" t="s">
        <v>16</v>
      </c>
      <c r="J26" s="15" t="s">
        <v>15</v>
      </c>
    </row>
    <row r="27" spans="1:10" ht="84" x14ac:dyDescent="0.25">
      <c r="A27" s="32">
        <v>22</v>
      </c>
      <c r="B27" s="33" t="s">
        <v>63</v>
      </c>
      <c r="C27" s="29" t="s">
        <v>64</v>
      </c>
      <c r="D27" s="41" t="s">
        <v>38</v>
      </c>
      <c r="E27" s="40">
        <v>34</v>
      </c>
      <c r="F27" s="36">
        <v>27800</v>
      </c>
      <c r="G27" s="31">
        <f t="shared" si="0"/>
        <v>945200</v>
      </c>
      <c r="H27" s="14" t="s">
        <v>9</v>
      </c>
      <c r="I27" s="29" t="s">
        <v>16</v>
      </c>
      <c r="J27" s="15" t="s">
        <v>15</v>
      </c>
    </row>
    <row r="28" spans="1:10" ht="84" x14ac:dyDescent="0.25">
      <c r="A28" s="32">
        <v>23</v>
      </c>
      <c r="B28" s="33" t="s">
        <v>65</v>
      </c>
      <c r="C28" s="29" t="s">
        <v>66</v>
      </c>
      <c r="D28" s="41" t="s">
        <v>38</v>
      </c>
      <c r="E28" s="40">
        <v>50</v>
      </c>
      <c r="F28" s="36">
        <v>18300</v>
      </c>
      <c r="G28" s="31">
        <f t="shared" si="0"/>
        <v>915000</v>
      </c>
      <c r="H28" s="14" t="s">
        <v>9</v>
      </c>
      <c r="I28" s="29" t="s">
        <v>16</v>
      </c>
      <c r="J28" s="15" t="s">
        <v>15</v>
      </c>
    </row>
    <row r="29" spans="1:10" ht="84" x14ac:dyDescent="0.25">
      <c r="A29" s="32">
        <v>24</v>
      </c>
      <c r="B29" s="33" t="s">
        <v>67</v>
      </c>
      <c r="C29" s="29" t="s">
        <v>68</v>
      </c>
      <c r="D29" s="41" t="s">
        <v>38</v>
      </c>
      <c r="E29" s="40">
        <v>12</v>
      </c>
      <c r="F29" s="36">
        <v>26200</v>
      </c>
      <c r="G29" s="31">
        <f t="shared" si="0"/>
        <v>314400</v>
      </c>
      <c r="H29" s="14" t="s">
        <v>9</v>
      </c>
      <c r="I29" s="29" t="s">
        <v>16</v>
      </c>
      <c r="J29" s="15" t="s">
        <v>15</v>
      </c>
    </row>
    <row r="30" spans="1:10" ht="84" x14ac:dyDescent="0.25">
      <c r="A30" s="32">
        <v>25</v>
      </c>
      <c r="B30" s="33" t="s">
        <v>69</v>
      </c>
      <c r="C30" s="29" t="s">
        <v>70</v>
      </c>
      <c r="D30" s="41" t="s">
        <v>38</v>
      </c>
      <c r="E30" s="40">
        <v>50</v>
      </c>
      <c r="F30" s="36">
        <v>15400</v>
      </c>
      <c r="G30" s="31">
        <f t="shared" si="0"/>
        <v>770000</v>
      </c>
      <c r="H30" s="14" t="s">
        <v>9</v>
      </c>
      <c r="I30" s="29" t="s">
        <v>16</v>
      </c>
      <c r="J30" s="15" t="s">
        <v>15</v>
      </c>
    </row>
    <row r="31" spans="1:10" ht="84" x14ac:dyDescent="0.25">
      <c r="A31" s="32">
        <v>26</v>
      </c>
      <c r="B31" s="33" t="s">
        <v>71</v>
      </c>
      <c r="C31" s="29" t="s">
        <v>72</v>
      </c>
      <c r="D31" s="41" t="s">
        <v>38</v>
      </c>
      <c r="E31" s="40">
        <v>40</v>
      </c>
      <c r="F31" s="36">
        <v>36300</v>
      </c>
      <c r="G31" s="31">
        <f t="shared" si="0"/>
        <v>1452000</v>
      </c>
      <c r="H31" s="14" t="s">
        <v>9</v>
      </c>
      <c r="I31" s="29" t="s">
        <v>16</v>
      </c>
      <c r="J31" s="15" t="s">
        <v>15</v>
      </c>
    </row>
    <row r="32" spans="1:10" ht="84" x14ac:dyDescent="0.25">
      <c r="A32" s="32">
        <v>27</v>
      </c>
      <c r="B32" s="33" t="s">
        <v>73</v>
      </c>
      <c r="C32" s="29" t="s">
        <v>74</v>
      </c>
      <c r="D32" s="41" t="s">
        <v>38</v>
      </c>
      <c r="E32" s="40">
        <v>12</v>
      </c>
      <c r="F32" s="36">
        <v>14600</v>
      </c>
      <c r="G32" s="31">
        <f t="shared" si="0"/>
        <v>175200</v>
      </c>
      <c r="H32" s="14" t="s">
        <v>9</v>
      </c>
      <c r="I32" s="29" t="s">
        <v>16</v>
      </c>
      <c r="J32" s="15" t="s">
        <v>15</v>
      </c>
    </row>
    <row r="33" spans="1:10" ht="84" x14ac:dyDescent="0.25">
      <c r="A33" s="32">
        <v>28</v>
      </c>
      <c r="B33" s="33" t="s">
        <v>75</v>
      </c>
      <c r="C33" s="29" t="s">
        <v>76</v>
      </c>
      <c r="D33" s="41" t="s">
        <v>38</v>
      </c>
      <c r="E33" s="40">
        <v>60</v>
      </c>
      <c r="F33" s="36">
        <v>23400</v>
      </c>
      <c r="G33" s="31">
        <f t="shared" si="0"/>
        <v>1404000</v>
      </c>
      <c r="H33" s="14" t="s">
        <v>9</v>
      </c>
      <c r="I33" s="29" t="s">
        <v>16</v>
      </c>
      <c r="J33" s="15" t="s">
        <v>15</v>
      </c>
    </row>
    <row r="34" spans="1:10" ht="84" x14ac:dyDescent="0.25">
      <c r="A34" s="32">
        <v>29</v>
      </c>
      <c r="B34" s="33" t="s">
        <v>77</v>
      </c>
      <c r="C34" s="29" t="s">
        <v>78</v>
      </c>
      <c r="D34" s="41" t="s">
        <v>38</v>
      </c>
      <c r="E34" s="40">
        <v>12</v>
      </c>
      <c r="F34" s="36">
        <v>31500</v>
      </c>
      <c r="G34" s="31">
        <f t="shared" si="0"/>
        <v>378000</v>
      </c>
      <c r="H34" s="14" t="s">
        <v>9</v>
      </c>
      <c r="I34" s="29" t="s">
        <v>16</v>
      </c>
      <c r="J34" s="15" t="s">
        <v>15</v>
      </c>
    </row>
    <row r="35" spans="1:10" ht="84" x14ac:dyDescent="0.25">
      <c r="A35" s="32">
        <v>30</v>
      </c>
      <c r="B35" s="33" t="s">
        <v>79</v>
      </c>
      <c r="C35" s="29" t="s">
        <v>80</v>
      </c>
      <c r="D35" s="41" t="s">
        <v>38</v>
      </c>
      <c r="E35" s="40">
        <v>12</v>
      </c>
      <c r="F35" s="36">
        <v>20900</v>
      </c>
      <c r="G35" s="31">
        <f t="shared" si="0"/>
        <v>250800</v>
      </c>
      <c r="H35" s="14" t="s">
        <v>9</v>
      </c>
      <c r="I35" s="29" t="s">
        <v>16</v>
      </c>
      <c r="J35" s="15" t="s">
        <v>15</v>
      </c>
    </row>
    <row r="36" spans="1:10" ht="84" x14ac:dyDescent="0.25">
      <c r="A36" s="32">
        <v>31</v>
      </c>
      <c r="B36" s="33" t="s">
        <v>81</v>
      </c>
      <c r="C36" s="29" t="s">
        <v>82</v>
      </c>
      <c r="D36" s="41" t="s">
        <v>38</v>
      </c>
      <c r="E36" s="40">
        <v>18</v>
      </c>
      <c r="F36" s="36">
        <v>23400</v>
      </c>
      <c r="G36" s="31">
        <f t="shared" si="0"/>
        <v>421200</v>
      </c>
      <c r="H36" s="14" t="s">
        <v>9</v>
      </c>
      <c r="I36" s="29" t="s">
        <v>16</v>
      </c>
      <c r="J36" s="15" t="s">
        <v>15</v>
      </c>
    </row>
    <row r="37" spans="1:10" ht="84" x14ac:dyDescent="0.25">
      <c r="A37" s="32">
        <v>32</v>
      </c>
      <c r="B37" s="33" t="s">
        <v>83</v>
      </c>
      <c r="C37" s="29" t="s">
        <v>84</v>
      </c>
      <c r="D37" s="41" t="s">
        <v>38</v>
      </c>
      <c r="E37" s="40">
        <v>50</v>
      </c>
      <c r="F37" s="36">
        <v>15500</v>
      </c>
      <c r="G37" s="31">
        <f t="shared" si="0"/>
        <v>775000</v>
      </c>
      <c r="H37" s="14" t="s">
        <v>9</v>
      </c>
      <c r="I37" s="29" t="s">
        <v>16</v>
      </c>
      <c r="J37" s="15" t="s">
        <v>15</v>
      </c>
    </row>
    <row r="38" spans="1:10" ht="84" x14ac:dyDescent="0.25">
      <c r="A38" s="32">
        <v>33</v>
      </c>
      <c r="B38" s="33" t="s">
        <v>85</v>
      </c>
      <c r="C38" s="29" t="s">
        <v>86</v>
      </c>
      <c r="D38" s="41" t="s">
        <v>38</v>
      </c>
      <c r="E38" s="40">
        <v>50</v>
      </c>
      <c r="F38" s="36">
        <v>11100</v>
      </c>
      <c r="G38" s="31">
        <f t="shared" si="0"/>
        <v>555000</v>
      </c>
      <c r="H38" s="14" t="s">
        <v>9</v>
      </c>
      <c r="I38" s="29" t="s">
        <v>16</v>
      </c>
      <c r="J38" s="15" t="s">
        <v>15</v>
      </c>
    </row>
    <row r="39" spans="1:10" ht="84" x14ac:dyDescent="0.25">
      <c r="A39" s="32">
        <v>34</v>
      </c>
      <c r="B39" s="33" t="s">
        <v>87</v>
      </c>
      <c r="C39" s="29" t="s">
        <v>88</v>
      </c>
      <c r="D39" s="41" t="s">
        <v>38</v>
      </c>
      <c r="E39" s="40">
        <v>50</v>
      </c>
      <c r="F39" s="36">
        <v>27300</v>
      </c>
      <c r="G39" s="31">
        <f t="shared" si="0"/>
        <v>1365000</v>
      </c>
      <c r="H39" s="14" t="s">
        <v>9</v>
      </c>
      <c r="I39" s="29" t="s">
        <v>16</v>
      </c>
      <c r="J39" s="15" t="s">
        <v>15</v>
      </c>
    </row>
    <row r="40" spans="1:10" ht="84" x14ac:dyDescent="0.25">
      <c r="A40" s="32">
        <v>35</v>
      </c>
      <c r="B40" s="33" t="s">
        <v>89</v>
      </c>
      <c r="C40" s="29" t="s">
        <v>90</v>
      </c>
      <c r="D40" s="41" t="s">
        <v>38</v>
      </c>
      <c r="E40" s="40">
        <v>50</v>
      </c>
      <c r="F40" s="36">
        <v>27300</v>
      </c>
      <c r="G40" s="31">
        <f t="shared" si="0"/>
        <v>1365000</v>
      </c>
      <c r="H40" s="14" t="s">
        <v>9</v>
      </c>
      <c r="I40" s="29" t="s">
        <v>16</v>
      </c>
      <c r="J40" s="15" t="s">
        <v>15</v>
      </c>
    </row>
    <row r="41" spans="1:10" ht="84" x14ac:dyDescent="0.25">
      <c r="A41" s="32">
        <v>36</v>
      </c>
      <c r="B41" s="33" t="s">
        <v>91</v>
      </c>
      <c r="C41" s="29" t="s">
        <v>92</v>
      </c>
      <c r="D41" s="41" t="s">
        <v>38</v>
      </c>
      <c r="E41" s="40">
        <v>36</v>
      </c>
      <c r="F41" s="36">
        <v>20900</v>
      </c>
      <c r="G41" s="31">
        <f t="shared" si="0"/>
        <v>752400</v>
      </c>
      <c r="H41" s="14" t="s">
        <v>9</v>
      </c>
      <c r="I41" s="29" t="s">
        <v>16</v>
      </c>
      <c r="J41" s="15" t="s">
        <v>15</v>
      </c>
    </row>
    <row r="42" spans="1:10" ht="84" x14ac:dyDescent="0.25">
      <c r="A42" s="32">
        <v>37</v>
      </c>
      <c r="B42" s="33" t="s">
        <v>93</v>
      </c>
      <c r="C42" s="29" t="s">
        <v>94</v>
      </c>
      <c r="D42" s="41" t="s">
        <v>38</v>
      </c>
      <c r="E42" s="40">
        <v>8</v>
      </c>
      <c r="F42" s="36">
        <v>41900</v>
      </c>
      <c r="G42" s="31">
        <f t="shared" si="0"/>
        <v>335200</v>
      </c>
      <c r="H42" s="14" t="s">
        <v>9</v>
      </c>
      <c r="I42" s="29" t="s">
        <v>16</v>
      </c>
      <c r="J42" s="15" t="s">
        <v>15</v>
      </c>
    </row>
    <row r="43" spans="1:10" ht="84" x14ac:dyDescent="0.25">
      <c r="A43" s="32">
        <v>38</v>
      </c>
      <c r="B43" s="33" t="s">
        <v>95</v>
      </c>
      <c r="C43" s="29" t="s">
        <v>96</v>
      </c>
      <c r="D43" s="41" t="s">
        <v>38</v>
      </c>
      <c r="E43" s="40">
        <v>8</v>
      </c>
      <c r="F43" s="36">
        <v>13300</v>
      </c>
      <c r="G43" s="31">
        <f t="shared" si="0"/>
        <v>106400</v>
      </c>
      <c r="H43" s="14" t="s">
        <v>9</v>
      </c>
      <c r="I43" s="29" t="s">
        <v>16</v>
      </c>
      <c r="J43" s="15" t="s">
        <v>15</v>
      </c>
    </row>
    <row r="44" spans="1:10" ht="84" x14ac:dyDescent="0.25">
      <c r="A44" s="32">
        <v>39</v>
      </c>
      <c r="B44" s="33" t="s">
        <v>97</v>
      </c>
      <c r="C44" s="29" t="s">
        <v>98</v>
      </c>
      <c r="D44" s="41" t="s">
        <v>38</v>
      </c>
      <c r="E44" s="40">
        <v>8</v>
      </c>
      <c r="F44" s="36">
        <v>14200</v>
      </c>
      <c r="G44" s="31">
        <f t="shared" si="0"/>
        <v>113600</v>
      </c>
      <c r="H44" s="14" t="s">
        <v>9</v>
      </c>
      <c r="I44" s="29" t="s">
        <v>16</v>
      </c>
      <c r="J44" s="15" t="s">
        <v>15</v>
      </c>
    </row>
    <row r="45" spans="1:10" ht="84" x14ac:dyDescent="0.25">
      <c r="A45" s="32">
        <v>40</v>
      </c>
      <c r="B45" s="33" t="s">
        <v>99</v>
      </c>
      <c r="C45" s="29" t="s">
        <v>100</v>
      </c>
      <c r="D45" s="41" t="s">
        <v>38</v>
      </c>
      <c r="E45" s="40">
        <v>6</v>
      </c>
      <c r="F45" s="36">
        <v>114700</v>
      </c>
      <c r="G45" s="31">
        <f t="shared" si="0"/>
        <v>688200</v>
      </c>
      <c r="H45" s="14" t="s">
        <v>9</v>
      </c>
      <c r="I45" s="29" t="s">
        <v>16</v>
      </c>
      <c r="J45" s="15" t="s">
        <v>15</v>
      </c>
    </row>
    <row r="46" spans="1:10" ht="108" x14ac:dyDescent="0.25">
      <c r="A46" s="32">
        <v>41</v>
      </c>
      <c r="B46" s="33" t="s">
        <v>101</v>
      </c>
      <c r="C46" s="29" t="s">
        <v>102</v>
      </c>
      <c r="D46" s="41" t="s">
        <v>38</v>
      </c>
      <c r="E46" s="40">
        <v>6</v>
      </c>
      <c r="F46" s="36">
        <v>128900</v>
      </c>
      <c r="G46" s="31">
        <f t="shared" si="0"/>
        <v>773400</v>
      </c>
      <c r="H46" s="14" t="s">
        <v>9</v>
      </c>
      <c r="I46" s="29" t="s">
        <v>16</v>
      </c>
      <c r="J46" s="15" t="s">
        <v>15</v>
      </c>
    </row>
    <row r="47" spans="1:10" ht="108" x14ac:dyDescent="0.25">
      <c r="A47" s="32">
        <v>42</v>
      </c>
      <c r="B47" s="33" t="s">
        <v>103</v>
      </c>
      <c r="C47" s="29" t="s">
        <v>102</v>
      </c>
      <c r="D47" s="41" t="s">
        <v>38</v>
      </c>
      <c r="E47" s="40">
        <v>6</v>
      </c>
      <c r="F47" s="36">
        <v>152500</v>
      </c>
      <c r="G47" s="31">
        <f t="shared" si="0"/>
        <v>915000</v>
      </c>
      <c r="H47" s="14" t="s">
        <v>9</v>
      </c>
      <c r="I47" s="29" t="s">
        <v>16</v>
      </c>
      <c r="J47" s="15" t="s">
        <v>15</v>
      </c>
    </row>
    <row r="48" spans="1:10" ht="84" x14ac:dyDescent="0.25">
      <c r="A48" s="32">
        <v>43</v>
      </c>
      <c r="B48" s="33" t="s">
        <v>104</v>
      </c>
      <c r="C48" s="29" t="s">
        <v>105</v>
      </c>
      <c r="D48" s="41" t="s">
        <v>38</v>
      </c>
      <c r="E48" s="40">
        <v>24</v>
      </c>
      <c r="F48" s="36">
        <v>41800</v>
      </c>
      <c r="G48" s="31">
        <f t="shared" si="0"/>
        <v>1003200</v>
      </c>
      <c r="H48" s="14" t="s">
        <v>9</v>
      </c>
      <c r="I48" s="29" t="s">
        <v>16</v>
      </c>
      <c r="J48" s="15" t="s">
        <v>15</v>
      </c>
    </row>
    <row r="49" spans="1:10" ht="84" x14ac:dyDescent="0.25">
      <c r="A49" s="32">
        <v>44</v>
      </c>
      <c r="B49" s="33" t="s">
        <v>106</v>
      </c>
      <c r="C49" s="29" t="s">
        <v>107</v>
      </c>
      <c r="D49" s="41" t="s">
        <v>38</v>
      </c>
      <c r="E49" s="40">
        <v>4</v>
      </c>
      <c r="F49" s="36">
        <v>137200</v>
      </c>
      <c r="G49" s="31">
        <f t="shared" si="0"/>
        <v>548800</v>
      </c>
      <c r="H49" s="14" t="s">
        <v>9</v>
      </c>
      <c r="I49" s="29" t="s">
        <v>16</v>
      </c>
      <c r="J49" s="15" t="s">
        <v>15</v>
      </c>
    </row>
    <row r="50" spans="1:10" ht="84" x14ac:dyDescent="0.25">
      <c r="A50" s="32">
        <v>45</v>
      </c>
      <c r="B50" s="33" t="s">
        <v>108</v>
      </c>
      <c r="C50" s="29" t="s">
        <v>109</v>
      </c>
      <c r="D50" s="41" t="s">
        <v>38</v>
      </c>
      <c r="E50" s="40">
        <v>24</v>
      </c>
      <c r="F50" s="36">
        <v>51800</v>
      </c>
      <c r="G50" s="31">
        <f t="shared" si="0"/>
        <v>1243200</v>
      </c>
      <c r="H50" s="14" t="s">
        <v>9</v>
      </c>
      <c r="I50" s="29" t="s">
        <v>16</v>
      </c>
      <c r="J50" s="15" t="s">
        <v>15</v>
      </c>
    </row>
    <row r="51" spans="1:10" ht="84" x14ac:dyDescent="0.25">
      <c r="A51" s="32">
        <v>46</v>
      </c>
      <c r="B51" s="33" t="s">
        <v>110</v>
      </c>
      <c r="C51" s="29" t="s">
        <v>111</v>
      </c>
      <c r="D51" s="41" t="s">
        <v>38</v>
      </c>
      <c r="E51" s="40">
        <v>24</v>
      </c>
      <c r="F51" s="36">
        <v>58400</v>
      </c>
      <c r="G51" s="31">
        <f t="shared" si="0"/>
        <v>1401600</v>
      </c>
      <c r="H51" s="14" t="s">
        <v>9</v>
      </c>
      <c r="I51" s="29" t="s">
        <v>16</v>
      </c>
      <c r="J51" s="15" t="s">
        <v>15</v>
      </c>
    </row>
    <row r="52" spans="1:10" ht="84" x14ac:dyDescent="0.25">
      <c r="A52" s="32">
        <v>47</v>
      </c>
      <c r="B52" s="33" t="s">
        <v>112</v>
      </c>
      <c r="C52" s="29" t="s">
        <v>107</v>
      </c>
      <c r="D52" s="41" t="s">
        <v>38</v>
      </c>
      <c r="E52" s="40">
        <v>4</v>
      </c>
      <c r="F52" s="36">
        <v>100500</v>
      </c>
      <c r="G52" s="31">
        <f t="shared" si="0"/>
        <v>402000</v>
      </c>
      <c r="H52" s="14" t="s">
        <v>9</v>
      </c>
      <c r="I52" s="29" t="s">
        <v>16</v>
      </c>
      <c r="J52" s="15" t="s">
        <v>15</v>
      </c>
    </row>
    <row r="53" spans="1:10" ht="84" x14ac:dyDescent="0.25">
      <c r="A53" s="32">
        <v>48</v>
      </c>
      <c r="B53" s="33" t="s">
        <v>113</v>
      </c>
      <c r="C53" s="29" t="s">
        <v>114</v>
      </c>
      <c r="D53" s="41" t="s">
        <v>38</v>
      </c>
      <c r="E53" s="40">
        <v>26</v>
      </c>
      <c r="F53" s="36">
        <v>154500</v>
      </c>
      <c r="G53" s="31">
        <f t="shared" si="0"/>
        <v>4017000</v>
      </c>
      <c r="H53" s="14" t="s">
        <v>9</v>
      </c>
      <c r="I53" s="29" t="s">
        <v>16</v>
      </c>
      <c r="J53" s="15" t="s">
        <v>15</v>
      </c>
    </row>
    <row r="54" spans="1:10" ht="84.75" thickBot="1" x14ac:dyDescent="0.3">
      <c r="A54" s="32">
        <v>49</v>
      </c>
      <c r="B54" s="33" t="s">
        <v>115</v>
      </c>
      <c r="C54" s="29" t="s">
        <v>116</v>
      </c>
      <c r="D54" s="41" t="s">
        <v>38</v>
      </c>
      <c r="E54" s="40">
        <v>26</v>
      </c>
      <c r="F54" s="36">
        <v>129700</v>
      </c>
      <c r="G54" s="31">
        <f t="shared" si="0"/>
        <v>3372200</v>
      </c>
      <c r="H54" s="14" t="s">
        <v>9</v>
      </c>
      <c r="I54" s="29" t="s">
        <v>16</v>
      </c>
      <c r="J54" s="15" t="s">
        <v>15</v>
      </c>
    </row>
    <row r="55" spans="1:10" ht="84.75" thickBot="1" x14ac:dyDescent="0.3">
      <c r="A55" s="32">
        <v>50</v>
      </c>
      <c r="B55" s="49" t="s">
        <v>117</v>
      </c>
      <c r="C55" s="44" t="s">
        <v>118</v>
      </c>
      <c r="D55" s="41" t="s">
        <v>38</v>
      </c>
      <c r="E55" s="40">
        <v>18</v>
      </c>
      <c r="F55" s="36">
        <v>234000</v>
      </c>
      <c r="G55" s="31">
        <f t="shared" si="0"/>
        <v>4212000</v>
      </c>
      <c r="H55" s="14" t="s">
        <v>9</v>
      </c>
      <c r="I55" s="29" t="s">
        <v>16</v>
      </c>
      <c r="J55" s="15" t="s">
        <v>15</v>
      </c>
    </row>
    <row r="56" spans="1:10" ht="84.75" thickBot="1" x14ac:dyDescent="0.3">
      <c r="A56" s="32">
        <v>51</v>
      </c>
      <c r="B56" s="43" t="s">
        <v>119</v>
      </c>
      <c r="C56" s="45" t="s">
        <v>120</v>
      </c>
      <c r="D56" s="41" t="s">
        <v>38</v>
      </c>
      <c r="E56" s="40">
        <v>4</v>
      </c>
      <c r="F56" s="36">
        <v>288100</v>
      </c>
      <c r="G56" s="31">
        <f t="shared" si="0"/>
        <v>1152400</v>
      </c>
      <c r="H56" s="14" t="s">
        <v>9</v>
      </c>
      <c r="I56" s="29" t="s">
        <v>16</v>
      </c>
      <c r="J56" s="15" t="s">
        <v>15</v>
      </c>
    </row>
    <row r="57" spans="1:10" ht="84" x14ac:dyDescent="0.25">
      <c r="A57" s="32">
        <v>52</v>
      </c>
      <c r="B57" s="33" t="s">
        <v>121</v>
      </c>
      <c r="C57" s="29" t="s">
        <v>122</v>
      </c>
      <c r="D57" s="41" t="s">
        <v>38</v>
      </c>
      <c r="E57" s="40">
        <v>4</v>
      </c>
      <c r="F57" s="36">
        <v>247700</v>
      </c>
      <c r="G57" s="31">
        <f t="shared" si="0"/>
        <v>990800</v>
      </c>
      <c r="H57" s="14" t="s">
        <v>9</v>
      </c>
      <c r="I57" s="29" t="s">
        <v>16</v>
      </c>
      <c r="J57" s="15" t="s">
        <v>15</v>
      </c>
    </row>
    <row r="58" spans="1:10" ht="84" x14ac:dyDescent="0.25">
      <c r="A58" s="32">
        <v>53</v>
      </c>
      <c r="B58" s="33" t="s">
        <v>123</v>
      </c>
      <c r="C58" s="29" t="s">
        <v>124</v>
      </c>
      <c r="D58" s="41" t="s">
        <v>29</v>
      </c>
      <c r="E58" s="40">
        <v>1</v>
      </c>
      <c r="F58" s="36">
        <v>116700</v>
      </c>
      <c r="G58" s="31">
        <f t="shared" si="0"/>
        <v>116700</v>
      </c>
      <c r="H58" s="14" t="s">
        <v>9</v>
      </c>
      <c r="I58" s="29" t="s">
        <v>16</v>
      </c>
      <c r="J58" s="15" t="s">
        <v>15</v>
      </c>
    </row>
    <row r="59" spans="1:10" ht="84" x14ac:dyDescent="0.25">
      <c r="A59" s="32">
        <v>54</v>
      </c>
      <c r="B59" s="33" t="s">
        <v>125</v>
      </c>
      <c r="C59" s="29" t="s">
        <v>126</v>
      </c>
      <c r="D59" s="41" t="s">
        <v>27</v>
      </c>
      <c r="E59" s="40">
        <v>65</v>
      </c>
      <c r="F59" s="36">
        <v>30700</v>
      </c>
      <c r="G59" s="31">
        <f t="shared" si="0"/>
        <v>1995500</v>
      </c>
      <c r="H59" s="14" t="s">
        <v>9</v>
      </c>
      <c r="I59" s="29" t="s">
        <v>16</v>
      </c>
      <c r="J59" s="15" t="s">
        <v>15</v>
      </c>
    </row>
    <row r="60" spans="1:10" ht="84" x14ac:dyDescent="0.25">
      <c r="A60" s="32">
        <v>55</v>
      </c>
      <c r="B60" s="33" t="s">
        <v>127</v>
      </c>
      <c r="C60" s="29" t="s">
        <v>128</v>
      </c>
      <c r="D60" s="41" t="s">
        <v>27</v>
      </c>
      <c r="E60" s="40">
        <v>2</v>
      </c>
      <c r="F60" s="36">
        <v>127900</v>
      </c>
      <c r="G60" s="31">
        <f t="shared" si="0"/>
        <v>255800</v>
      </c>
      <c r="H60" s="14" t="s">
        <v>9</v>
      </c>
      <c r="I60" s="29" t="s">
        <v>16</v>
      </c>
      <c r="J60" s="15" t="s">
        <v>15</v>
      </c>
    </row>
    <row r="61" spans="1:10" ht="84" x14ac:dyDescent="0.25">
      <c r="A61" s="32">
        <v>56</v>
      </c>
      <c r="B61" s="50" t="s">
        <v>129</v>
      </c>
      <c r="C61" s="46" t="s">
        <v>130</v>
      </c>
      <c r="D61" s="41" t="s">
        <v>27</v>
      </c>
      <c r="E61" s="40">
        <v>1</v>
      </c>
      <c r="F61" s="36">
        <v>321200</v>
      </c>
      <c r="G61" s="31">
        <f t="shared" si="0"/>
        <v>321200</v>
      </c>
      <c r="H61" s="14" t="s">
        <v>9</v>
      </c>
      <c r="I61" s="29" t="s">
        <v>16</v>
      </c>
      <c r="J61" s="15" t="s">
        <v>15</v>
      </c>
    </row>
    <row r="62" spans="1:10" s="66" customFormat="1" ht="48" customHeight="1" x14ac:dyDescent="0.25">
      <c r="A62" s="57">
        <v>57</v>
      </c>
      <c r="B62" s="58" t="s">
        <v>180</v>
      </c>
      <c r="C62" s="58" t="s">
        <v>180</v>
      </c>
      <c r="D62" s="60" t="s">
        <v>27</v>
      </c>
      <c r="E62" s="61">
        <v>6</v>
      </c>
      <c r="F62" s="36">
        <v>200900</v>
      </c>
      <c r="G62" s="62">
        <f t="shared" si="0"/>
        <v>1205400</v>
      </c>
      <c r="H62" s="63" t="s">
        <v>9</v>
      </c>
      <c r="I62" s="64" t="s">
        <v>16</v>
      </c>
      <c r="J62" s="65" t="s">
        <v>15</v>
      </c>
    </row>
    <row r="63" spans="1:10" ht="84" x14ac:dyDescent="0.25">
      <c r="A63" s="32">
        <v>58</v>
      </c>
      <c r="B63" s="33" t="s">
        <v>131</v>
      </c>
      <c r="C63" s="29" t="s">
        <v>132</v>
      </c>
      <c r="D63" s="41" t="s">
        <v>29</v>
      </c>
      <c r="E63" s="48">
        <v>18</v>
      </c>
      <c r="F63" s="36">
        <v>27800</v>
      </c>
      <c r="G63" s="31">
        <f t="shared" si="0"/>
        <v>500400</v>
      </c>
      <c r="H63" s="14" t="s">
        <v>9</v>
      </c>
      <c r="I63" s="29" t="s">
        <v>16</v>
      </c>
      <c r="J63" s="15" t="s">
        <v>15</v>
      </c>
    </row>
    <row r="64" spans="1:10" ht="84" x14ac:dyDescent="0.25">
      <c r="A64" s="32">
        <v>59</v>
      </c>
      <c r="B64" s="33" t="s">
        <v>133</v>
      </c>
      <c r="C64" s="29" t="s">
        <v>134</v>
      </c>
      <c r="D64" s="41" t="s">
        <v>27</v>
      </c>
      <c r="E64" s="48">
        <v>18</v>
      </c>
      <c r="F64" s="36">
        <v>60000</v>
      </c>
      <c r="G64" s="31">
        <f t="shared" si="0"/>
        <v>1080000</v>
      </c>
      <c r="H64" s="14" t="s">
        <v>9</v>
      </c>
      <c r="I64" s="29" t="s">
        <v>16</v>
      </c>
      <c r="J64" s="15" t="s">
        <v>15</v>
      </c>
    </row>
    <row r="65" spans="1:10" ht="84" x14ac:dyDescent="0.25">
      <c r="A65" s="32">
        <v>60</v>
      </c>
      <c r="B65" s="33" t="s">
        <v>135</v>
      </c>
      <c r="C65" s="29" t="s">
        <v>136</v>
      </c>
      <c r="D65" s="41" t="s">
        <v>38</v>
      </c>
      <c r="E65" s="48">
        <v>18</v>
      </c>
      <c r="F65" s="36">
        <v>39700</v>
      </c>
      <c r="G65" s="31">
        <f t="shared" si="0"/>
        <v>714600</v>
      </c>
      <c r="H65" s="14" t="s">
        <v>9</v>
      </c>
      <c r="I65" s="29" t="s">
        <v>16</v>
      </c>
      <c r="J65" s="15" t="s">
        <v>15</v>
      </c>
    </row>
    <row r="66" spans="1:10" ht="84" x14ac:dyDescent="0.25">
      <c r="A66" s="32">
        <v>61</v>
      </c>
      <c r="B66" s="33" t="s">
        <v>137</v>
      </c>
      <c r="C66" s="29" t="s">
        <v>138</v>
      </c>
      <c r="D66" s="41" t="s">
        <v>38</v>
      </c>
      <c r="E66" s="48">
        <v>16</v>
      </c>
      <c r="F66" s="36">
        <v>28400</v>
      </c>
      <c r="G66" s="31">
        <f t="shared" si="0"/>
        <v>454400</v>
      </c>
      <c r="H66" s="14" t="s">
        <v>9</v>
      </c>
      <c r="I66" s="29" t="s">
        <v>16</v>
      </c>
      <c r="J66" s="15" t="s">
        <v>15</v>
      </c>
    </row>
    <row r="67" spans="1:10" ht="84" x14ac:dyDescent="0.25">
      <c r="A67" s="32">
        <v>62</v>
      </c>
      <c r="B67" s="33" t="s">
        <v>139</v>
      </c>
      <c r="C67" s="29" t="s">
        <v>136</v>
      </c>
      <c r="D67" s="41" t="s">
        <v>38</v>
      </c>
      <c r="E67" s="48">
        <v>18</v>
      </c>
      <c r="F67" s="36">
        <v>17200</v>
      </c>
      <c r="G67" s="31">
        <f t="shared" si="0"/>
        <v>309600</v>
      </c>
      <c r="H67" s="14" t="s">
        <v>9</v>
      </c>
      <c r="I67" s="29" t="s">
        <v>16</v>
      </c>
      <c r="J67" s="15" t="s">
        <v>15</v>
      </c>
    </row>
    <row r="68" spans="1:10" ht="84" x14ac:dyDescent="0.25">
      <c r="A68" s="32">
        <v>63</v>
      </c>
      <c r="B68" s="33" t="s">
        <v>140</v>
      </c>
      <c r="C68" s="29" t="s">
        <v>141</v>
      </c>
      <c r="D68" s="41" t="s">
        <v>38</v>
      </c>
      <c r="E68" s="48">
        <v>10</v>
      </c>
      <c r="F68" s="36">
        <v>97100</v>
      </c>
      <c r="G68" s="31">
        <f t="shared" si="0"/>
        <v>971000</v>
      </c>
      <c r="H68" s="14" t="s">
        <v>9</v>
      </c>
      <c r="I68" s="29" t="s">
        <v>16</v>
      </c>
      <c r="J68" s="15" t="s">
        <v>15</v>
      </c>
    </row>
    <row r="69" spans="1:10" ht="84" x14ac:dyDescent="0.25">
      <c r="A69" s="32">
        <v>64</v>
      </c>
      <c r="B69" s="33" t="s">
        <v>142</v>
      </c>
      <c r="C69" s="29" t="s">
        <v>143</v>
      </c>
      <c r="D69" s="41" t="s">
        <v>38</v>
      </c>
      <c r="E69" s="48">
        <v>10</v>
      </c>
      <c r="F69" s="36">
        <v>121300</v>
      </c>
      <c r="G69" s="31">
        <f t="shared" si="0"/>
        <v>1213000</v>
      </c>
      <c r="H69" s="14" t="s">
        <v>9</v>
      </c>
      <c r="I69" s="29" t="s">
        <v>16</v>
      </c>
      <c r="J69" s="15" t="s">
        <v>15</v>
      </c>
    </row>
    <row r="70" spans="1:10" ht="84" x14ac:dyDescent="0.25">
      <c r="A70" s="32">
        <v>65</v>
      </c>
      <c r="B70" s="33" t="s">
        <v>144</v>
      </c>
      <c r="C70" s="29" t="s">
        <v>143</v>
      </c>
      <c r="D70" s="41" t="s">
        <v>38</v>
      </c>
      <c r="E70" s="48">
        <v>10</v>
      </c>
      <c r="F70" s="36">
        <v>121300</v>
      </c>
      <c r="G70" s="31">
        <f t="shared" si="0"/>
        <v>1213000</v>
      </c>
      <c r="H70" s="14" t="s">
        <v>9</v>
      </c>
      <c r="I70" s="29" t="s">
        <v>16</v>
      </c>
      <c r="J70" s="15" t="s">
        <v>15</v>
      </c>
    </row>
    <row r="71" spans="1:10" ht="84" x14ac:dyDescent="0.25">
      <c r="A71" s="32">
        <v>66</v>
      </c>
      <c r="B71" s="30" t="s">
        <v>145</v>
      </c>
      <c r="C71" s="39" t="s">
        <v>146</v>
      </c>
      <c r="D71" s="38" t="s">
        <v>38</v>
      </c>
      <c r="E71" s="47">
        <v>20</v>
      </c>
      <c r="F71" s="36">
        <v>98400</v>
      </c>
      <c r="G71" s="31">
        <f t="shared" si="0"/>
        <v>1968000</v>
      </c>
      <c r="H71" s="14" t="s">
        <v>9</v>
      </c>
      <c r="I71" s="29" t="s">
        <v>16</v>
      </c>
      <c r="J71" s="15" t="s">
        <v>15</v>
      </c>
    </row>
    <row r="72" spans="1:10" ht="84" x14ac:dyDescent="0.25">
      <c r="A72" s="32">
        <v>67</v>
      </c>
      <c r="B72" s="30" t="s">
        <v>147</v>
      </c>
      <c r="C72" s="39" t="s">
        <v>148</v>
      </c>
      <c r="D72" s="38" t="s">
        <v>38</v>
      </c>
      <c r="E72" s="47">
        <v>10</v>
      </c>
      <c r="F72" s="36">
        <v>124000</v>
      </c>
      <c r="G72" s="31">
        <f t="shared" ref="G72:G94" si="1">F72*E72</f>
        <v>1240000</v>
      </c>
      <c r="H72" s="14" t="s">
        <v>9</v>
      </c>
      <c r="I72" s="29" t="s">
        <v>16</v>
      </c>
      <c r="J72" s="15" t="s">
        <v>15</v>
      </c>
    </row>
    <row r="73" spans="1:10" ht="84" x14ac:dyDescent="0.25">
      <c r="A73" s="32">
        <v>68</v>
      </c>
      <c r="B73" s="30" t="s">
        <v>149</v>
      </c>
      <c r="C73" s="39" t="s">
        <v>150</v>
      </c>
      <c r="D73" s="38" t="s">
        <v>27</v>
      </c>
      <c r="E73" s="47">
        <v>8</v>
      </c>
      <c r="F73" s="36">
        <v>46300</v>
      </c>
      <c r="G73" s="31">
        <f t="shared" si="1"/>
        <v>370400</v>
      </c>
      <c r="H73" s="14" t="s">
        <v>9</v>
      </c>
      <c r="I73" s="29" t="s">
        <v>16</v>
      </c>
      <c r="J73" s="15" t="s">
        <v>15</v>
      </c>
    </row>
    <row r="74" spans="1:10" s="66" customFormat="1" ht="369.75" x14ac:dyDescent="0.25">
      <c r="A74" s="57">
        <v>69</v>
      </c>
      <c r="B74" s="58" t="s">
        <v>151</v>
      </c>
      <c r="C74" s="59" t="s">
        <v>152</v>
      </c>
      <c r="D74" s="60" t="s">
        <v>153</v>
      </c>
      <c r="E74" s="61">
        <v>10</v>
      </c>
      <c r="F74" s="36">
        <v>326156</v>
      </c>
      <c r="G74" s="62">
        <f t="shared" si="1"/>
        <v>3261560</v>
      </c>
      <c r="H74" s="63" t="s">
        <v>9</v>
      </c>
      <c r="I74" s="64" t="s">
        <v>16</v>
      </c>
      <c r="J74" s="65" t="s">
        <v>15</v>
      </c>
    </row>
    <row r="75" spans="1:10" ht="229.5" x14ac:dyDescent="0.25">
      <c r="A75" s="32">
        <v>70</v>
      </c>
      <c r="B75" s="30" t="s">
        <v>154</v>
      </c>
      <c r="C75" s="39" t="s">
        <v>155</v>
      </c>
      <c r="D75" s="38" t="s">
        <v>153</v>
      </c>
      <c r="E75" s="47">
        <v>4</v>
      </c>
      <c r="F75" s="36">
        <v>208740</v>
      </c>
      <c r="G75" s="31">
        <f t="shared" si="1"/>
        <v>834960</v>
      </c>
      <c r="H75" s="14" t="s">
        <v>9</v>
      </c>
      <c r="I75" s="29" t="s">
        <v>16</v>
      </c>
      <c r="J75" s="15" t="s">
        <v>15</v>
      </c>
    </row>
    <row r="76" spans="1:10" ht="84" x14ac:dyDescent="0.25">
      <c r="A76" s="32">
        <v>71</v>
      </c>
      <c r="B76" s="30" t="s">
        <v>156</v>
      </c>
      <c r="C76" s="39" t="s">
        <v>157</v>
      </c>
      <c r="D76" s="38" t="s">
        <v>153</v>
      </c>
      <c r="E76" s="47">
        <v>4</v>
      </c>
      <c r="F76" s="36">
        <v>66275</v>
      </c>
      <c r="G76" s="31">
        <f t="shared" si="1"/>
        <v>265100</v>
      </c>
      <c r="H76" s="14" t="s">
        <v>9</v>
      </c>
      <c r="I76" s="29" t="s">
        <v>16</v>
      </c>
      <c r="J76" s="15" t="s">
        <v>15</v>
      </c>
    </row>
    <row r="77" spans="1:10" ht="84" x14ac:dyDescent="0.25">
      <c r="A77" s="32">
        <v>72</v>
      </c>
      <c r="B77" s="30" t="s">
        <v>158</v>
      </c>
      <c r="C77" s="39" t="s">
        <v>159</v>
      </c>
      <c r="D77" s="38" t="s">
        <v>153</v>
      </c>
      <c r="E77" s="47">
        <v>4</v>
      </c>
      <c r="F77" s="36">
        <v>276580</v>
      </c>
      <c r="G77" s="31">
        <f t="shared" si="1"/>
        <v>1106320</v>
      </c>
      <c r="H77" s="14" t="s">
        <v>9</v>
      </c>
      <c r="I77" s="29" t="s">
        <v>16</v>
      </c>
      <c r="J77" s="15" t="s">
        <v>15</v>
      </c>
    </row>
    <row r="78" spans="1:10" ht="84" x14ac:dyDescent="0.25">
      <c r="A78" s="32">
        <v>73</v>
      </c>
      <c r="B78" s="30" t="s">
        <v>160</v>
      </c>
      <c r="C78" s="39" t="s">
        <v>161</v>
      </c>
      <c r="D78" s="38" t="s">
        <v>153</v>
      </c>
      <c r="E78" s="47">
        <v>2</v>
      </c>
      <c r="F78" s="36">
        <v>74364</v>
      </c>
      <c r="G78" s="31">
        <f t="shared" si="1"/>
        <v>148728</v>
      </c>
      <c r="H78" s="14" t="s">
        <v>9</v>
      </c>
      <c r="I78" s="29" t="s">
        <v>16</v>
      </c>
      <c r="J78" s="15" t="s">
        <v>15</v>
      </c>
    </row>
    <row r="79" spans="1:10" ht="409.5" x14ac:dyDescent="0.25">
      <c r="A79" s="32">
        <v>74</v>
      </c>
      <c r="B79" s="30" t="s">
        <v>162</v>
      </c>
      <c r="C79" s="39" t="s">
        <v>163</v>
      </c>
      <c r="D79" s="38" t="s">
        <v>153</v>
      </c>
      <c r="E79" s="47">
        <v>12</v>
      </c>
      <c r="F79" s="36">
        <v>684928</v>
      </c>
      <c r="G79" s="31">
        <f t="shared" si="1"/>
        <v>8219136</v>
      </c>
      <c r="H79" s="14" t="s">
        <v>9</v>
      </c>
      <c r="I79" s="29" t="s">
        <v>16</v>
      </c>
      <c r="J79" s="15" t="s">
        <v>15</v>
      </c>
    </row>
    <row r="80" spans="1:10" ht="331.5" x14ac:dyDescent="0.25">
      <c r="A80" s="32">
        <v>75</v>
      </c>
      <c r="B80" s="30" t="s">
        <v>164</v>
      </c>
      <c r="C80" s="39" t="s">
        <v>165</v>
      </c>
      <c r="D80" s="38" t="s">
        <v>153</v>
      </c>
      <c r="E80" s="47">
        <v>4</v>
      </c>
      <c r="F80" s="36">
        <v>359554</v>
      </c>
      <c r="G80" s="31">
        <f t="shared" si="1"/>
        <v>1438216</v>
      </c>
      <c r="H80" s="14" t="s">
        <v>9</v>
      </c>
      <c r="I80" s="29" t="s">
        <v>16</v>
      </c>
      <c r="J80" s="15" t="s">
        <v>15</v>
      </c>
    </row>
    <row r="81" spans="1:10" ht="344.25" x14ac:dyDescent="0.25">
      <c r="A81" s="32">
        <v>76</v>
      </c>
      <c r="B81" s="30" t="s">
        <v>166</v>
      </c>
      <c r="C81" s="39" t="s">
        <v>167</v>
      </c>
      <c r="D81" s="38" t="s">
        <v>153</v>
      </c>
      <c r="E81" s="47">
        <v>5</v>
      </c>
      <c r="F81" s="36">
        <v>157338</v>
      </c>
      <c r="G81" s="31">
        <f t="shared" si="1"/>
        <v>786690</v>
      </c>
      <c r="H81" s="14" t="s">
        <v>9</v>
      </c>
      <c r="I81" s="29" t="s">
        <v>16</v>
      </c>
      <c r="J81" s="15" t="s">
        <v>15</v>
      </c>
    </row>
    <row r="82" spans="1:10" ht="84" x14ac:dyDescent="0.25">
      <c r="A82" s="32">
        <v>77</v>
      </c>
      <c r="B82" s="30" t="s">
        <v>168</v>
      </c>
      <c r="C82" s="39" t="s">
        <v>169</v>
      </c>
      <c r="D82" s="38" t="s">
        <v>29</v>
      </c>
      <c r="E82" s="47">
        <v>11</v>
      </c>
      <c r="F82" s="36">
        <v>286235</v>
      </c>
      <c r="G82" s="31">
        <f t="shared" si="1"/>
        <v>3148585</v>
      </c>
      <c r="H82" s="14" t="s">
        <v>9</v>
      </c>
      <c r="I82" s="29" t="s">
        <v>16</v>
      </c>
      <c r="J82" s="15" t="s">
        <v>15</v>
      </c>
    </row>
    <row r="83" spans="1:10" ht="84" x14ac:dyDescent="0.25">
      <c r="A83" s="32">
        <v>78</v>
      </c>
      <c r="B83" s="30" t="s">
        <v>170</v>
      </c>
      <c r="C83" s="39" t="s">
        <v>171</v>
      </c>
      <c r="D83" s="38" t="s">
        <v>38</v>
      </c>
      <c r="E83" s="47">
        <v>1</v>
      </c>
      <c r="F83" s="36">
        <v>73059</v>
      </c>
      <c r="G83" s="31">
        <f t="shared" si="1"/>
        <v>73059</v>
      </c>
      <c r="H83" s="14" t="s">
        <v>9</v>
      </c>
      <c r="I83" s="29" t="s">
        <v>16</v>
      </c>
      <c r="J83" s="15" t="s">
        <v>15</v>
      </c>
    </row>
    <row r="84" spans="1:10" ht="369.75" x14ac:dyDescent="0.25">
      <c r="A84" s="32">
        <v>79</v>
      </c>
      <c r="B84" s="30" t="s">
        <v>172</v>
      </c>
      <c r="C84" s="39" t="s">
        <v>173</v>
      </c>
      <c r="D84" s="38" t="s">
        <v>38</v>
      </c>
      <c r="E84" s="47">
        <v>2</v>
      </c>
      <c r="F84" s="36">
        <v>198303</v>
      </c>
      <c r="G84" s="31">
        <f t="shared" si="1"/>
        <v>396606</v>
      </c>
      <c r="H84" s="14" t="s">
        <v>9</v>
      </c>
      <c r="I84" s="29" t="s">
        <v>16</v>
      </c>
      <c r="J84" s="15" t="s">
        <v>15</v>
      </c>
    </row>
    <row r="85" spans="1:10" ht="293.25" x14ac:dyDescent="0.25">
      <c r="A85" s="32">
        <v>80</v>
      </c>
      <c r="B85" s="30" t="s">
        <v>174</v>
      </c>
      <c r="C85" s="39" t="s">
        <v>175</v>
      </c>
      <c r="D85" s="38" t="s">
        <v>28</v>
      </c>
      <c r="E85" s="47">
        <v>10</v>
      </c>
      <c r="F85" s="36">
        <v>261708</v>
      </c>
      <c r="G85" s="31">
        <f t="shared" si="1"/>
        <v>2617080</v>
      </c>
      <c r="H85" s="14" t="s">
        <v>9</v>
      </c>
      <c r="I85" s="29" t="s">
        <v>16</v>
      </c>
      <c r="J85" s="15" t="s">
        <v>15</v>
      </c>
    </row>
    <row r="86" spans="1:10" ht="293.25" x14ac:dyDescent="0.25">
      <c r="A86" s="32">
        <v>81</v>
      </c>
      <c r="B86" s="30" t="s">
        <v>176</v>
      </c>
      <c r="C86" s="39" t="s">
        <v>177</v>
      </c>
      <c r="D86" s="38" t="s">
        <v>28</v>
      </c>
      <c r="E86" s="47">
        <v>25</v>
      </c>
      <c r="F86" s="36">
        <v>218394</v>
      </c>
      <c r="G86" s="31">
        <f t="shared" si="1"/>
        <v>5459850</v>
      </c>
      <c r="H86" s="14" t="s">
        <v>9</v>
      </c>
      <c r="I86" s="29" t="s">
        <v>16</v>
      </c>
      <c r="J86" s="15" t="s">
        <v>15</v>
      </c>
    </row>
    <row r="87" spans="1:10" ht="255" x14ac:dyDescent="0.25">
      <c r="A87" s="32">
        <v>82</v>
      </c>
      <c r="B87" s="30" t="s">
        <v>178</v>
      </c>
      <c r="C87" s="39" t="s">
        <v>179</v>
      </c>
      <c r="D87" s="38" t="s">
        <v>28</v>
      </c>
      <c r="E87" s="47">
        <v>10</v>
      </c>
      <c r="F87" s="36">
        <v>45662</v>
      </c>
      <c r="G87" s="31">
        <f t="shared" si="1"/>
        <v>456620</v>
      </c>
      <c r="H87" s="14" t="s">
        <v>9</v>
      </c>
      <c r="I87" s="29" t="s">
        <v>16</v>
      </c>
      <c r="J87" s="15" t="s">
        <v>15</v>
      </c>
    </row>
    <row r="88" spans="1:10" ht="409.5" x14ac:dyDescent="0.25">
      <c r="A88" s="32">
        <v>83</v>
      </c>
      <c r="B88" s="72" t="s">
        <v>181</v>
      </c>
      <c r="C88" s="73" t="s">
        <v>182</v>
      </c>
      <c r="D88" s="74" t="s">
        <v>29</v>
      </c>
      <c r="E88" s="75">
        <v>200</v>
      </c>
      <c r="F88" s="36">
        <v>57500</v>
      </c>
      <c r="G88" s="31">
        <f t="shared" si="1"/>
        <v>11500000</v>
      </c>
      <c r="H88" s="14" t="s">
        <v>9</v>
      </c>
      <c r="I88" s="29" t="s">
        <v>16</v>
      </c>
      <c r="J88" s="15" t="s">
        <v>15</v>
      </c>
    </row>
    <row r="89" spans="1:10" ht="84" x14ac:dyDescent="0.25">
      <c r="A89" s="32">
        <v>84</v>
      </c>
      <c r="B89" s="77" t="s">
        <v>183</v>
      </c>
      <c r="C89" s="77" t="s">
        <v>184</v>
      </c>
      <c r="D89" s="78" t="s">
        <v>185</v>
      </c>
      <c r="E89" s="78">
        <v>50</v>
      </c>
      <c r="F89" s="36">
        <v>600</v>
      </c>
      <c r="G89" s="71">
        <f t="shared" si="1"/>
        <v>30000</v>
      </c>
      <c r="H89" s="14" t="s">
        <v>9</v>
      </c>
      <c r="I89" s="29" t="s">
        <v>16</v>
      </c>
      <c r="J89" s="15" t="s">
        <v>15</v>
      </c>
    </row>
    <row r="90" spans="1:10" ht="85.5" x14ac:dyDescent="0.25">
      <c r="A90" s="32">
        <v>85</v>
      </c>
      <c r="B90" s="30" t="s">
        <v>186</v>
      </c>
      <c r="C90" s="30" t="s">
        <v>187</v>
      </c>
      <c r="D90" s="76" t="s">
        <v>188</v>
      </c>
      <c r="E90" s="76">
        <v>3</v>
      </c>
      <c r="F90" s="36">
        <v>35000</v>
      </c>
      <c r="G90" s="71">
        <f t="shared" si="1"/>
        <v>105000</v>
      </c>
      <c r="H90" s="14" t="s">
        <v>9</v>
      </c>
      <c r="I90" s="29" t="s">
        <v>16</v>
      </c>
      <c r="J90" s="15" t="s">
        <v>15</v>
      </c>
    </row>
    <row r="91" spans="1:10" ht="84" x14ac:dyDescent="0.25">
      <c r="A91" s="32">
        <v>86</v>
      </c>
      <c r="B91" s="30" t="s">
        <v>189</v>
      </c>
      <c r="C91" s="30" t="s">
        <v>190</v>
      </c>
      <c r="D91" s="76" t="s">
        <v>191</v>
      </c>
      <c r="E91" s="76">
        <v>3</v>
      </c>
      <c r="F91" s="36">
        <v>35000</v>
      </c>
      <c r="G91" s="71">
        <f t="shared" si="1"/>
        <v>105000</v>
      </c>
      <c r="H91" s="14" t="s">
        <v>9</v>
      </c>
      <c r="I91" s="29" t="s">
        <v>16</v>
      </c>
      <c r="J91" s="15" t="s">
        <v>15</v>
      </c>
    </row>
    <row r="92" spans="1:10" ht="102" x14ac:dyDescent="0.25">
      <c r="A92" s="32">
        <v>87</v>
      </c>
      <c r="B92" s="30" t="s">
        <v>192</v>
      </c>
      <c r="C92" s="30" t="s">
        <v>193</v>
      </c>
      <c r="D92" s="76" t="s">
        <v>194</v>
      </c>
      <c r="E92" s="76">
        <v>850</v>
      </c>
      <c r="F92" s="36">
        <v>13725</v>
      </c>
      <c r="G92" s="71">
        <f t="shared" si="1"/>
        <v>11666250</v>
      </c>
      <c r="H92" s="14" t="s">
        <v>9</v>
      </c>
      <c r="I92" s="29" t="s">
        <v>16</v>
      </c>
      <c r="J92" s="15" t="s">
        <v>15</v>
      </c>
    </row>
    <row r="93" spans="1:10" ht="84" x14ac:dyDescent="0.25">
      <c r="A93" s="32">
        <v>88</v>
      </c>
      <c r="B93" s="30" t="s">
        <v>195</v>
      </c>
      <c r="C93" s="30" t="s">
        <v>196</v>
      </c>
      <c r="D93" s="76" t="s">
        <v>191</v>
      </c>
      <c r="E93" s="76">
        <v>3</v>
      </c>
      <c r="F93" s="36">
        <v>25000</v>
      </c>
      <c r="G93" s="71">
        <f t="shared" si="1"/>
        <v>75000</v>
      </c>
      <c r="H93" s="14" t="s">
        <v>9</v>
      </c>
      <c r="I93" s="29" t="s">
        <v>16</v>
      </c>
      <c r="J93" s="15" t="s">
        <v>15</v>
      </c>
    </row>
    <row r="94" spans="1:10" ht="84" x14ac:dyDescent="0.25">
      <c r="A94" s="32">
        <v>89</v>
      </c>
      <c r="B94" s="30" t="s">
        <v>197</v>
      </c>
      <c r="C94" s="30" t="s">
        <v>198</v>
      </c>
      <c r="D94" s="76" t="s">
        <v>191</v>
      </c>
      <c r="E94" s="76">
        <v>3</v>
      </c>
      <c r="F94" s="36">
        <v>25000</v>
      </c>
      <c r="G94" s="71">
        <f>F94*E94</f>
        <v>75000</v>
      </c>
      <c r="H94" s="14" t="s">
        <v>9</v>
      </c>
      <c r="I94" s="29" t="s">
        <v>16</v>
      </c>
      <c r="J94" s="15" t="s">
        <v>15</v>
      </c>
    </row>
    <row r="95" spans="1:10" ht="84" x14ac:dyDescent="0.25">
      <c r="A95" s="32">
        <v>90</v>
      </c>
      <c r="B95" s="30" t="s">
        <v>199</v>
      </c>
      <c r="C95" s="30" t="s">
        <v>200</v>
      </c>
      <c r="D95" s="76" t="s">
        <v>185</v>
      </c>
      <c r="E95" s="76">
        <v>150</v>
      </c>
      <c r="F95" s="36">
        <v>500</v>
      </c>
      <c r="G95" s="71">
        <f>F95*E95</f>
        <v>75000</v>
      </c>
      <c r="H95" s="14" t="s">
        <v>9</v>
      </c>
      <c r="I95" s="29" t="s">
        <v>16</v>
      </c>
      <c r="J95" s="15" t="s">
        <v>15</v>
      </c>
    </row>
    <row r="96" spans="1:10" x14ac:dyDescent="0.25">
      <c r="G96" s="17">
        <f>SUM(G6:G95)</f>
        <v>130914080</v>
      </c>
    </row>
  </sheetData>
  <mergeCells count="3">
    <mergeCell ref="I1:J1"/>
    <mergeCell ref="I3:J3"/>
    <mergeCell ref="A2:J2"/>
  </mergeCells>
  <pageMargins left="0.39370078740157483" right="0.39370078740157483" top="0.39370078740157483" bottom="0.35433070866141736" header="0" footer="0.19685039370078741"/>
  <pageSetup paperSize="9" scale="84"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3"/>
  <sheetViews>
    <sheetView showWhiteSpace="0" view="pageBreakPreview" topLeftCell="A89" zoomScale="145" zoomScaleNormal="100" zoomScaleSheetLayoutView="145" workbookViewId="0">
      <selection activeCell="B98" sqref="B98"/>
    </sheetView>
  </sheetViews>
  <sheetFormatPr defaultRowHeight="15" x14ac:dyDescent="0.25"/>
  <cols>
    <col min="1" max="1" width="4.7109375" style="21" customWidth="1"/>
    <col min="2" max="2" width="45.7109375" style="22" customWidth="1"/>
    <col min="3" max="3" width="58.140625" style="22" customWidth="1"/>
    <col min="4" max="16384" width="9.140625" style="21"/>
  </cols>
  <sheetData>
    <row r="1" spans="1:6" ht="24" customHeight="1" x14ac:dyDescent="0.25">
      <c r="C1" s="23" t="s">
        <v>4</v>
      </c>
    </row>
    <row r="2" spans="1:6" ht="22.5" customHeight="1" x14ac:dyDescent="0.25">
      <c r="A2" s="70" t="s">
        <v>12</v>
      </c>
      <c r="B2" s="70"/>
      <c r="C2" s="70"/>
    </row>
    <row r="3" spans="1:6" s="25" customFormat="1" ht="42.75" x14ac:dyDescent="0.25">
      <c r="A3" s="24" t="s">
        <v>11</v>
      </c>
      <c r="B3" s="24" t="s">
        <v>0</v>
      </c>
      <c r="C3" s="24" t="s">
        <v>1</v>
      </c>
    </row>
    <row r="4" spans="1:6" s="25" customFormat="1" ht="36" x14ac:dyDescent="0.25">
      <c r="A4" s="51">
        <v>1</v>
      </c>
      <c r="B4" s="33" t="s">
        <v>22</v>
      </c>
      <c r="C4" s="37" t="s">
        <v>17</v>
      </c>
    </row>
    <row r="5" spans="1:6" s="25" customFormat="1" ht="36" x14ac:dyDescent="0.25">
      <c r="A5" s="51">
        <v>2</v>
      </c>
      <c r="B5" s="33" t="s">
        <v>23</v>
      </c>
      <c r="C5" s="37" t="s">
        <v>18</v>
      </c>
    </row>
    <row r="6" spans="1:6" s="25" customFormat="1" ht="36" x14ac:dyDescent="0.25">
      <c r="A6" s="51">
        <v>3</v>
      </c>
      <c r="B6" s="33" t="s">
        <v>24</v>
      </c>
      <c r="C6" s="37" t="s">
        <v>19</v>
      </c>
    </row>
    <row r="7" spans="1:6" s="25" customFormat="1" ht="36" x14ac:dyDescent="0.25">
      <c r="A7" s="51">
        <v>4</v>
      </c>
      <c r="B7" s="33" t="s">
        <v>25</v>
      </c>
      <c r="C7" s="37" t="s">
        <v>20</v>
      </c>
    </row>
    <row r="8" spans="1:6" s="25" customFormat="1" ht="24" x14ac:dyDescent="0.25">
      <c r="A8" s="51">
        <v>5</v>
      </c>
      <c r="B8" s="33" t="s">
        <v>26</v>
      </c>
      <c r="C8" s="37" t="s">
        <v>21</v>
      </c>
    </row>
    <row r="9" spans="1:6" s="25" customFormat="1" ht="24" x14ac:dyDescent="0.25">
      <c r="A9" s="51">
        <v>6</v>
      </c>
      <c r="B9" s="33" t="s">
        <v>30</v>
      </c>
      <c r="C9" s="37" t="s">
        <v>31</v>
      </c>
    </row>
    <row r="10" spans="1:6" s="26" customFormat="1" ht="36" x14ac:dyDescent="0.2">
      <c r="A10" s="51">
        <v>7</v>
      </c>
      <c r="B10" s="33" t="s">
        <v>32</v>
      </c>
      <c r="C10" s="37" t="s">
        <v>33</v>
      </c>
    </row>
    <row r="11" spans="1:6" ht="24" x14ac:dyDescent="0.25">
      <c r="A11" s="51">
        <v>8</v>
      </c>
      <c r="B11" s="33" t="s">
        <v>34</v>
      </c>
      <c r="C11" s="37" t="s">
        <v>35</v>
      </c>
    </row>
    <row r="12" spans="1:6" ht="24" x14ac:dyDescent="0.25">
      <c r="A12" s="51">
        <v>9</v>
      </c>
      <c r="B12" s="33" t="s">
        <v>36</v>
      </c>
      <c r="C12" s="37" t="s">
        <v>37</v>
      </c>
      <c r="D12" s="28"/>
      <c r="E12" s="26"/>
      <c r="F12" s="27"/>
    </row>
    <row r="13" spans="1:6" s="22" customFormat="1" ht="24" x14ac:dyDescent="0.25">
      <c r="A13" s="51">
        <v>10</v>
      </c>
      <c r="B13" s="33" t="s">
        <v>39</v>
      </c>
      <c r="C13" s="37" t="s">
        <v>40</v>
      </c>
      <c r="D13" s="28"/>
      <c r="E13" s="26"/>
      <c r="F13" s="27"/>
    </row>
    <row r="14" spans="1:6" ht="24" x14ac:dyDescent="0.25">
      <c r="A14" s="51">
        <v>11</v>
      </c>
      <c r="B14" s="33" t="s">
        <v>42</v>
      </c>
      <c r="C14" s="37" t="s">
        <v>43</v>
      </c>
      <c r="D14" s="28"/>
      <c r="E14" s="26"/>
      <c r="F14" s="27"/>
    </row>
    <row r="15" spans="1:6" ht="24" x14ac:dyDescent="0.25">
      <c r="A15" s="51">
        <v>12</v>
      </c>
      <c r="B15" s="33" t="s">
        <v>44</v>
      </c>
      <c r="C15" s="37" t="s">
        <v>45</v>
      </c>
      <c r="D15" s="20"/>
      <c r="F15" s="27"/>
    </row>
    <row r="16" spans="1:6" ht="24" x14ac:dyDescent="0.25">
      <c r="A16" s="51">
        <v>13</v>
      </c>
      <c r="B16" s="33" t="s">
        <v>46</v>
      </c>
      <c r="C16" s="37" t="s">
        <v>47</v>
      </c>
      <c r="D16" s="28"/>
      <c r="E16" s="26"/>
      <c r="F16" s="27"/>
    </row>
    <row r="17" spans="1:3" x14ac:dyDescent="0.25">
      <c r="A17" s="51">
        <v>14</v>
      </c>
      <c r="B17" s="33" t="s">
        <v>48</v>
      </c>
      <c r="C17" s="37" t="s">
        <v>48</v>
      </c>
    </row>
    <row r="18" spans="1:3" ht="24" x14ac:dyDescent="0.25">
      <c r="A18" s="51">
        <v>15</v>
      </c>
      <c r="B18" s="33" t="s">
        <v>49</v>
      </c>
      <c r="C18" s="37" t="s">
        <v>50</v>
      </c>
    </row>
    <row r="19" spans="1:3" ht="24" x14ac:dyDescent="0.25">
      <c r="A19" s="51">
        <v>16</v>
      </c>
      <c r="B19" s="33" t="s">
        <v>51</v>
      </c>
      <c r="C19" s="37" t="s">
        <v>52</v>
      </c>
    </row>
    <row r="20" spans="1:3" ht="24" x14ac:dyDescent="0.25">
      <c r="A20" s="51">
        <v>17</v>
      </c>
      <c r="B20" s="33" t="s">
        <v>53</v>
      </c>
      <c r="C20" s="37" t="s">
        <v>54</v>
      </c>
    </row>
    <row r="21" spans="1:3" ht="24" x14ac:dyDescent="0.25">
      <c r="A21" s="51">
        <v>18</v>
      </c>
      <c r="B21" s="33" t="s">
        <v>55</v>
      </c>
      <c r="C21" s="37" t="s">
        <v>56</v>
      </c>
    </row>
    <row r="22" spans="1:3" ht="36" x14ac:dyDescent="0.25">
      <c r="A22" s="51">
        <v>19</v>
      </c>
      <c r="B22" s="33" t="s">
        <v>57</v>
      </c>
      <c r="C22" s="37" t="s">
        <v>58</v>
      </c>
    </row>
    <row r="23" spans="1:3" ht="36" x14ac:dyDescent="0.25">
      <c r="A23" s="51">
        <v>20</v>
      </c>
      <c r="B23" s="33" t="s">
        <v>59</v>
      </c>
      <c r="C23" s="37" t="s">
        <v>60</v>
      </c>
    </row>
    <row r="24" spans="1:3" ht="36" x14ac:dyDescent="0.25">
      <c r="A24" s="51">
        <v>21</v>
      </c>
      <c r="B24" s="33" t="s">
        <v>61</v>
      </c>
      <c r="C24" s="37" t="s">
        <v>62</v>
      </c>
    </row>
    <row r="25" spans="1:3" ht="36" x14ac:dyDescent="0.25">
      <c r="A25" s="51">
        <v>22</v>
      </c>
      <c r="B25" s="33" t="s">
        <v>63</v>
      </c>
      <c r="C25" s="37" t="s">
        <v>64</v>
      </c>
    </row>
    <row r="26" spans="1:3" ht="36" x14ac:dyDescent="0.25">
      <c r="A26" s="51">
        <v>23</v>
      </c>
      <c r="B26" s="33" t="s">
        <v>65</v>
      </c>
      <c r="C26" s="37" t="s">
        <v>66</v>
      </c>
    </row>
    <row r="27" spans="1:3" ht="36" x14ac:dyDescent="0.25">
      <c r="A27" s="51">
        <v>24</v>
      </c>
      <c r="B27" s="33" t="s">
        <v>67</v>
      </c>
      <c r="C27" s="37" t="s">
        <v>68</v>
      </c>
    </row>
    <row r="28" spans="1:3" ht="36" x14ac:dyDescent="0.25">
      <c r="A28" s="51">
        <v>25</v>
      </c>
      <c r="B28" s="33" t="s">
        <v>69</v>
      </c>
      <c r="C28" s="37" t="s">
        <v>70</v>
      </c>
    </row>
    <row r="29" spans="1:3" ht="36" x14ac:dyDescent="0.25">
      <c r="A29" s="51">
        <v>26</v>
      </c>
      <c r="B29" s="33" t="s">
        <v>71</v>
      </c>
      <c r="C29" s="37" t="s">
        <v>72</v>
      </c>
    </row>
    <row r="30" spans="1:3" ht="36" x14ac:dyDescent="0.25">
      <c r="A30" s="51">
        <v>27</v>
      </c>
      <c r="B30" s="33" t="s">
        <v>73</v>
      </c>
      <c r="C30" s="37" t="s">
        <v>74</v>
      </c>
    </row>
    <row r="31" spans="1:3" ht="36" x14ac:dyDescent="0.25">
      <c r="A31" s="51">
        <v>28</v>
      </c>
      <c r="B31" s="33" t="s">
        <v>75</v>
      </c>
      <c r="C31" s="37" t="s">
        <v>76</v>
      </c>
    </row>
    <row r="32" spans="1:3" ht="36" x14ac:dyDescent="0.25">
      <c r="A32" s="51">
        <v>29</v>
      </c>
      <c r="B32" s="33" t="s">
        <v>77</v>
      </c>
      <c r="C32" s="37" t="s">
        <v>78</v>
      </c>
    </row>
    <row r="33" spans="1:3" ht="36" x14ac:dyDescent="0.25">
      <c r="A33" s="51">
        <v>30</v>
      </c>
      <c r="B33" s="33" t="s">
        <v>79</v>
      </c>
      <c r="C33" s="37" t="s">
        <v>80</v>
      </c>
    </row>
    <row r="34" spans="1:3" ht="36" x14ac:dyDescent="0.25">
      <c r="A34" s="51">
        <v>31</v>
      </c>
      <c r="B34" s="33" t="s">
        <v>81</v>
      </c>
      <c r="C34" s="37" t="s">
        <v>82</v>
      </c>
    </row>
    <row r="35" spans="1:3" ht="24" x14ac:dyDescent="0.25">
      <c r="A35" s="51">
        <v>32</v>
      </c>
      <c r="B35" s="33" t="s">
        <v>83</v>
      </c>
      <c r="C35" s="37" t="s">
        <v>84</v>
      </c>
    </row>
    <row r="36" spans="1:3" ht="24" x14ac:dyDescent="0.25">
      <c r="A36" s="51">
        <v>33</v>
      </c>
      <c r="B36" s="33" t="s">
        <v>85</v>
      </c>
      <c r="C36" s="37" t="s">
        <v>86</v>
      </c>
    </row>
    <row r="37" spans="1:3" ht="24" x14ac:dyDescent="0.25">
      <c r="A37" s="51">
        <v>34</v>
      </c>
      <c r="B37" s="33" t="s">
        <v>87</v>
      </c>
      <c r="C37" s="37" t="s">
        <v>88</v>
      </c>
    </row>
    <row r="38" spans="1:3" ht="24" x14ac:dyDescent="0.25">
      <c r="A38" s="51">
        <v>35</v>
      </c>
      <c r="B38" s="33" t="s">
        <v>89</v>
      </c>
      <c r="C38" s="37" t="s">
        <v>90</v>
      </c>
    </row>
    <row r="39" spans="1:3" ht="36" x14ac:dyDescent="0.25">
      <c r="A39" s="51">
        <v>36</v>
      </c>
      <c r="B39" s="33" t="s">
        <v>91</v>
      </c>
      <c r="C39" s="37" t="s">
        <v>92</v>
      </c>
    </row>
    <row r="40" spans="1:3" ht="36" x14ac:dyDescent="0.25">
      <c r="A40" s="51">
        <v>37</v>
      </c>
      <c r="B40" s="33" t="s">
        <v>93</v>
      </c>
      <c r="C40" s="37" t="s">
        <v>94</v>
      </c>
    </row>
    <row r="41" spans="1:3" ht="24" x14ac:dyDescent="0.25">
      <c r="A41" s="51">
        <v>38</v>
      </c>
      <c r="B41" s="33" t="s">
        <v>95</v>
      </c>
      <c r="C41" s="37" t="s">
        <v>96</v>
      </c>
    </row>
    <row r="42" spans="1:3" ht="36" x14ac:dyDescent="0.25">
      <c r="A42" s="51">
        <v>39</v>
      </c>
      <c r="B42" s="33" t="s">
        <v>97</v>
      </c>
      <c r="C42" s="37" t="s">
        <v>98</v>
      </c>
    </row>
    <row r="43" spans="1:3" ht="48" x14ac:dyDescent="0.25">
      <c r="A43" s="51">
        <v>40</v>
      </c>
      <c r="B43" s="33" t="s">
        <v>99</v>
      </c>
      <c r="C43" s="37" t="s">
        <v>100</v>
      </c>
    </row>
    <row r="44" spans="1:3" ht="84" x14ac:dyDescent="0.25">
      <c r="A44" s="51">
        <v>41</v>
      </c>
      <c r="B44" s="33" t="s">
        <v>101</v>
      </c>
      <c r="C44" s="37" t="s">
        <v>102</v>
      </c>
    </row>
    <row r="45" spans="1:3" ht="84" x14ac:dyDescent="0.25">
      <c r="A45" s="51">
        <v>42</v>
      </c>
      <c r="B45" s="33" t="s">
        <v>103</v>
      </c>
      <c r="C45" s="37" t="s">
        <v>102</v>
      </c>
    </row>
    <row r="46" spans="1:3" ht="24" x14ac:dyDescent="0.25">
      <c r="A46" s="51">
        <v>43</v>
      </c>
      <c r="B46" s="33" t="s">
        <v>104</v>
      </c>
      <c r="C46" s="37" t="s">
        <v>105</v>
      </c>
    </row>
    <row r="47" spans="1:3" ht="24" x14ac:dyDescent="0.25">
      <c r="A47" s="51">
        <v>44</v>
      </c>
      <c r="B47" s="33" t="s">
        <v>106</v>
      </c>
      <c r="C47" s="37" t="s">
        <v>107</v>
      </c>
    </row>
    <row r="48" spans="1:3" ht="24" x14ac:dyDescent="0.25">
      <c r="A48" s="51">
        <v>45</v>
      </c>
      <c r="B48" s="33" t="s">
        <v>108</v>
      </c>
      <c r="C48" s="37" t="s">
        <v>109</v>
      </c>
    </row>
    <row r="49" spans="1:3" ht="36" x14ac:dyDescent="0.25">
      <c r="A49" s="51">
        <v>46</v>
      </c>
      <c r="B49" s="33" t="s">
        <v>110</v>
      </c>
      <c r="C49" s="37" t="s">
        <v>111</v>
      </c>
    </row>
    <row r="50" spans="1:3" ht="24" x14ac:dyDescent="0.25">
      <c r="A50" s="51">
        <v>47</v>
      </c>
      <c r="B50" s="33" t="s">
        <v>112</v>
      </c>
      <c r="C50" s="37" t="s">
        <v>107</v>
      </c>
    </row>
    <row r="51" spans="1:3" ht="36" x14ac:dyDescent="0.25">
      <c r="A51" s="51">
        <v>48</v>
      </c>
      <c r="B51" s="33" t="s">
        <v>113</v>
      </c>
      <c r="C51" s="37" t="s">
        <v>114</v>
      </c>
    </row>
    <row r="52" spans="1:3" ht="36.75" thickBot="1" x14ac:dyDescent="0.3">
      <c r="A52" s="51">
        <v>49</v>
      </c>
      <c r="B52" s="33" t="s">
        <v>115</v>
      </c>
      <c r="C52" s="37" t="s">
        <v>116</v>
      </c>
    </row>
    <row r="53" spans="1:3" ht="24.75" thickBot="1" x14ac:dyDescent="0.3">
      <c r="A53" s="51">
        <v>50</v>
      </c>
      <c r="B53" s="49" t="s">
        <v>117</v>
      </c>
      <c r="C53" s="52" t="s">
        <v>118</v>
      </c>
    </row>
    <row r="54" spans="1:3" ht="24.75" thickBot="1" x14ac:dyDescent="0.3">
      <c r="A54" s="51">
        <v>51</v>
      </c>
      <c r="B54" s="43" t="s">
        <v>119</v>
      </c>
      <c r="C54" s="53" t="s">
        <v>120</v>
      </c>
    </row>
    <row r="55" spans="1:3" ht="24" x14ac:dyDescent="0.25">
      <c r="A55" s="51">
        <v>52</v>
      </c>
      <c r="B55" s="33" t="s">
        <v>121</v>
      </c>
      <c r="C55" s="37" t="s">
        <v>122</v>
      </c>
    </row>
    <row r="56" spans="1:3" ht="24" x14ac:dyDescent="0.25">
      <c r="A56" s="51">
        <v>53</v>
      </c>
      <c r="B56" s="33" t="s">
        <v>123</v>
      </c>
      <c r="C56" s="37" t="s">
        <v>124</v>
      </c>
    </row>
    <row r="57" spans="1:3" ht="24" x14ac:dyDescent="0.25">
      <c r="A57" s="51">
        <v>54</v>
      </c>
      <c r="B57" s="33" t="s">
        <v>125</v>
      </c>
      <c r="C57" s="37" t="s">
        <v>126</v>
      </c>
    </row>
    <row r="58" spans="1:3" ht="24" x14ac:dyDescent="0.25">
      <c r="A58" s="51">
        <v>55</v>
      </c>
      <c r="B58" s="33" t="s">
        <v>127</v>
      </c>
      <c r="C58" s="37" t="s">
        <v>128</v>
      </c>
    </row>
    <row r="59" spans="1:3" ht="24" x14ac:dyDescent="0.25">
      <c r="A59" s="51">
        <v>56</v>
      </c>
      <c r="B59" s="50" t="s">
        <v>129</v>
      </c>
      <c r="C59" s="54" t="s">
        <v>130</v>
      </c>
    </row>
    <row r="60" spans="1:3" x14ac:dyDescent="0.25">
      <c r="A60" s="51">
        <v>57</v>
      </c>
      <c r="B60" s="56" t="s">
        <v>180</v>
      </c>
      <c r="C60" s="56" t="s">
        <v>180</v>
      </c>
    </row>
    <row r="61" spans="1:3" ht="24" x14ac:dyDescent="0.25">
      <c r="A61" s="51">
        <v>58</v>
      </c>
      <c r="B61" s="33" t="s">
        <v>131</v>
      </c>
      <c r="C61" s="37" t="s">
        <v>132</v>
      </c>
    </row>
    <row r="62" spans="1:3" ht="24" x14ac:dyDescent="0.25">
      <c r="A62" s="51">
        <v>59</v>
      </c>
      <c r="B62" s="33" t="s">
        <v>133</v>
      </c>
      <c r="C62" s="37" t="s">
        <v>134</v>
      </c>
    </row>
    <row r="63" spans="1:3" ht="36" x14ac:dyDescent="0.25">
      <c r="A63" s="51">
        <v>60</v>
      </c>
      <c r="B63" s="33" t="s">
        <v>135</v>
      </c>
      <c r="C63" s="37" t="s">
        <v>136</v>
      </c>
    </row>
    <row r="64" spans="1:3" x14ac:dyDescent="0.25">
      <c r="A64" s="51">
        <v>61</v>
      </c>
      <c r="B64" s="33" t="s">
        <v>137</v>
      </c>
      <c r="C64" s="37" t="s">
        <v>138</v>
      </c>
    </row>
    <row r="65" spans="1:3" ht="36" x14ac:dyDescent="0.25">
      <c r="A65" s="51">
        <v>62</v>
      </c>
      <c r="B65" s="33" t="s">
        <v>139</v>
      </c>
      <c r="C65" s="37" t="s">
        <v>136</v>
      </c>
    </row>
    <row r="66" spans="1:3" ht="48" x14ac:dyDescent="0.25">
      <c r="A66" s="51">
        <v>63</v>
      </c>
      <c r="B66" s="33" t="s">
        <v>140</v>
      </c>
      <c r="C66" s="37" t="s">
        <v>141</v>
      </c>
    </row>
    <row r="67" spans="1:3" ht="36" x14ac:dyDescent="0.25">
      <c r="A67" s="51">
        <v>64</v>
      </c>
      <c r="B67" s="33" t="s">
        <v>142</v>
      </c>
      <c r="C67" s="37" t="s">
        <v>143</v>
      </c>
    </row>
    <row r="68" spans="1:3" ht="24" x14ac:dyDescent="0.25">
      <c r="A68" s="51">
        <v>65</v>
      </c>
      <c r="B68" s="33" t="s">
        <v>144</v>
      </c>
      <c r="C68" s="37" t="s">
        <v>143</v>
      </c>
    </row>
    <row r="69" spans="1:3" ht="25.5" x14ac:dyDescent="0.25">
      <c r="A69" s="51">
        <v>66</v>
      </c>
      <c r="B69" s="30" t="s">
        <v>145</v>
      </c>
      <c r="C69" s="55" t="s">
        <v>146</v>
      </c>
    </row>
    <row r="70" spans="1:3" ht="25.5" x14ac:dyDescent="0.25">
      <c r="A70" s="51">
        <v>67</v>
      </c>
      <c r="B70" s="30" t="s">
        <v>147</v>
      </c>
      <c r="C70" s="55" t="s">
        <v>148</v>
      </c>
    </row>
    <row r="71" spans="1:3" ht="25.5" x14ac:dyDescent="0.25">
      <c r="A71" s="51">
        <v>68</v>
      </c>
      <c r="B71" s="30" t="s">
        <v>149</v>
      </c>
      <c r="C71" s="55" t="s">
        <v>150</v>
      </c>
    </row>
    <row r="72" spans="1:3" ht="229.5" x14ac:dyDescent="0.25">
      <c r="A72" s="51">
        <v>69</v>
      </c>
      <c r="B72" s="30" t="s">
        <v>151</v>
      </c>
      <c r="C72" s="55" t="s">
        <v>152</v>
      </c>
    </row>
    <row r="73" spans="1:3" ht="153" x14ac:dyDescent="0.25">
      <c r="A73" s="51">
        <v>70</v>
      </c>
      <c r="B73" s="30" t="s">
        <v>154</v>
      </c>
      <c r="C73" s="55" t="s">
        <v>155</v>
      </c>
    </row>
    <row r="74" spans="1:3" ht="38.25" x14ac:dyDescent="0.25">
      <c r="A74" s="51">
        <v>71</v>
      </c>
      <c r="B74" s="30" t="s">
        <v>156</v>
      </c>
      <c r="C74" s="55" t="s">
        <v>157</v>
      </c>
    </row>
    <row r="75" spans="1:3" ht="38.25" x14ac:dyDescent="0.25">
      <c r="A75" s="51">
        <v>72</v>
      </c>
      <c r="B75" s="30" t="s">
        <v>158</v>
      </c>
      <c r="C75" s="55" t="s">
        <v>159</v>
      </c>
    </row>
    <row r="76" spans="1:3" ht="38.25" x14ac:dyDescent="0.25">
      <c r="A76" s="51">
        <v>73</v>
      </c>
      <c r="B76" s="30" t="s">
        <v>160</v>
      </c>
      <c r="C76" s="55" t="s">
        <v>161</v>
      </c>
    </row>
    <row r="77" spans="1:3" ht="318.75" x14ac:dyDescent="0.25">
      <c r="A77" s="51">
        <v>74</v>
      </c>
      <c r="B77" s="30" t="s">
        <v>162</v>
      </c>
      <c r="C77" s="55" t="s">
        <v>163</v>
      </c>
    </row>
    <row r="78" spans="1:3" ht="216.75" x14ac:dyDescent="0.25">
      <c r="A78" s="51">
        <v>75</v>
      </c>
      <c r="B78" s="30" t="s">
        <v>164</v>
      </c>
      <c r="C78" s="55" t="s">
        <v>165</v>
      </c>
    </row>
    <row r="79" spans="1:3" ht="267.75" x14ac:dyDescent="0.25">
      <c r="A79" s="51">
        <v>76</v>
      </c>
      <c r="B79" s="30" t="s">
        <v>166</v>
      </c>
      <c r="C79" s="55" t="s">
        <v>167</v>
      </c>
    </row>
    <row r="80" spans="1:3" x14ac:dyDescent="0.25">
      <c r="A80" s="51">
        <v>77</v>
      </c>
      <c r="B80" s="30" t="s">
        <v>168</v>
      </c>
      <c r="C80" s="55" t="s">
        <v>169</v>
      </c>
    </row>
    <row r="81" spans="1:3" ht="25.5" x14ac:dyDescent="0.25">
      <c r="A81" s="51">
        <v>78</v>
      </c>
      <c r="B81" s="30" t="s">
        <v>170</v>
      </c>
      <c r="C81" s="55" t="s">
        <v>171</v>
      </c>
    </row>
    <row r="82" spans="1:3" ht="267.75" x14ac:dyDescent="0.25">
      <c r="A82" s="51">
        <v>79</v>
      </c>
      <c r="B82" s="30" t="s">
        <v>172</v>
      </c>
      <c r="C82" s="55" t="s">
        <v>173</v>
      </c>
    </row>
    <row r="83" spans="1:3" ht="229.5" x14ac:dyDescent="0.25">
      <c r="A83" s="51">
        <v>80</v>
      </c>
      <c r="B83" s="30" t="s">
        <v>174</v>
      </c>
      <c r="C83" s="55" t="s">
        <v>175</v>
      </c>
    </row>
    <row r="84" spans="1:3" ht="216.75" x14ac:dyDescent="0.25">
      <c r="A84" s="51">
        <v>81</v>
      </c>
      <c r="B84" s="30" t="s">
        <v>176</v>
      </c>
      <c r="C84" s="55" t="s">
        <v>177</v>
      </c>
    </row>
    <row r="85" spans="1:3" ht="191.25" x14ac:dyDescent="0.25">
      <c r="A85" s="51">
        <v>82</v>
      </c>
      <c r="B85" s="30" t="s">
        <v>178</v>
      </c>
      <c r="C85" s="55" t="s">
        <v>179</v>
      </c>
    </row>
    <row r="86" spans="1:3" ht="409.5" x14ac:dyDescent="0.25">
      <c r="A86" s="51">
        <v>83</v>
      </c>
      <c r="B86" s="72" t="s">
        <v>181</v>
      </c>
      <c r="C86" s="73" t="s">
        <v>182</v>
      </c>
    </row>
    <row r="87" spans="1:3" ht="30" x14ac:dyDescent="0.25">
      <c r="A87" s="51">
        <v>84</v>
      </c>
      <c r="B87" s="77" t="s">
        <v>183</v>
      </c>
      <c r="C87" s="77" t="s">
        <v>184</v>
      </c>
    </row>
    <row r="88" spans="1:3" ht="57.75" x14ac:dyDescent="0.25">
      <c r="A88" s="51">
        <v>85</v>
      </c>
      <c r="B88" s="30" t="s">
        <v>186</v>
      </c>
      <c r="C88" s="30" t="s">
        <v>187</v>
      </c>
    </row>
    <row r="89" spans="1:3" ht="45" x14ac:dyDescent="0.25">
      <c r="A89" s="51">
        <v>86</v>
      </c>
      <c r="B89" s="30" t="s">
        <v>189</v>
      </c>
      <c r="C89" s="30" t="s">
        <v>190</v>
      </c>
    </row>
    <row r="90" spans="1:3" ht="63.75" x14ac:dyDescent="0.25">
      <c r="A90" s="51">
        <v>87</v>
      </c>
      <c r="B90" s="30" t="s">
        <v>192</v>
      </c>
      <c r="C90" s="30" t="s">
        <v>193</v>
      </c>
    </row>
    <row r="91" spans="1:3" ht="25.5" x14ac:dyDescent="0.25">
      <c r="A91" s="51">
        <v>88</v>
      </c>
      <c r="B91" s="30" t="s">
        <v>195</v>
      </c>
      <c r="C91" s="30" t="s">
        <v>196</v>
      </c>
    </row>
    <row r="92" spans="1:3" ht="25.5" x14ac:dyDescent="0.25">
      <c r="A92" s="51">
        <v>89</v>
      </c>
      <c r="B92" s="30" t="s">
        <v>197</v>
      </c>
      <c r="C92" s="30" t="s">
        <v>198</v>
      </c>
    </row>
    <row r="93" spans="1:3" ht="25.5" x14ac:dyDescent="0.25">
      <c r="A93" s="51">
        <v>90</v>
      </c>
      <c r="B93" s="30" t="s">
        <v>199</v>
      </c>
      <c r="C93" s="30" t="s">
        <v>200</v>
      </c>
    </row>
  </sheetData>
  <mergeCells count="1">
    <mergeCell ref="A2:C2"/>
  </mergeCells>
  <pageMargins left="0.39370078740157483" right="0.19685039370078741" top="0.19685039370078741" bottom="0.15748031496062992" header="0" footer="0.19685039370078741"/>
  <pageSetup paperSize="9" scale="85" orientation="portrait" verticalDpi="300" r:id="rId1"/>
  <rowBreaks count="1" manualBreakCount="1">
    <brk id="88"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Приложение 2</vt:lpstr>
      <vt:lpstr>Приложение 1</vt:lpstr>
      <vt:lpstr>'Приложение 1'!Область_печати</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cp:lastModifiedBy>
  <cp:lastPrinted>2023-03-27T04:13:22Z</cp:lastPrinted>
  <dcterms:created xsi:type="dcterms:W3CDTF">2019-02-21T04:23:27Z</dcterms:created>
  <dcterms:modified xsi:type="dcterms:W3CDTF">2023-04-26T05:15:42Z</dcterms:modified>
</cp:coreProperties>
</file>